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75" activeTab="0"/>
  </bookViews>
  <sheets>
    <sheet name="Foglio1" sheetId="1" r:id="rId1"/>
    <sheet name="SABATO" sheetId="2" r:id="rId2"/>
    <sheet name="ASSOLUTA" sheetId="3" r:id="rId3"/>
    <sheet name="RUOTE" sheetId="4" r:id="rId4"/>
    <sheet name="SQUADRE" sheetId="5" r:id="rId5"/>
    <sheet name="FEMMINILE" sheetId="6" r:id="rId6"/>
  </sheets>
  <definedNames>
    <definedName name="_xlnm.Print_Titles" localSheetId="0">'Foglio1'!$1:$8</definedName>
    <definedName name="_xlnm.Print_Area" localSheetId="2">'ASSOLUTA'!$A$1:$O$66</definedName>
    <definedName name="_xlnm.Print_Area" localSheetId="5">'FEMMINILE'!$A$1:$O$12</definedName>
    <definedName name="_xlnm.Print_Area" localSheetId="3">'RUOTE'!$A$1:$O$62</definedName>
    <definedName name="_xlnm.Print_Area" localSheetId="4">'SQUADRE'!$A$1:$P$39</definedName>
  </definedNames>
  <calcPr fullCalcOnLoad="1"/>
</workbook>
</file>

<file path=xl/sharedStrings.xml><?xml version="1.0" encoding="utf-8"?>
<sst xmlns="http://schemas.openxmlformats.org/spreadsheetml/2006/main" count="1127" uniqueCount="128">
  <si>
    <t>N°</t>
  </si>
  <si>
    <t>CONCORRENTE</t>
  </si>
  <si>
    <t>PALLANCA</t>
  </si>
  <si>
    <t>MILANO</t>
  </si>
  <si>
    <t>AIROLE</t>
  </si>
  <si>
    <t>ROQUEBRUNE</t>
  </si>
  <si>
    <t>MANTOVA</t>
  </si>
  <si>
    <t>VESPA CLUB</t>
  </si>
  <si>
    <t>G</t>
  </si>
  <si>
    <t>B</t>
  </si>
  <si>
    <t>C</t>
  </si>
  <si>
    <t>A</t>
  </si>
  <si>
    <t>E</t>
  </si>
  <si>
    <t>F</t>
  </si>
  <si>
    <t>PX 150</t>
  </si>
  <si>
    <t>PX 200</t>
  </si>
  <si>
    <t>H</t>
  </si>
  <si>
    <t>RALLY 180</t>
  </si>
  <si>
    <t>D</t>
  </si>
  <si>
    <t>TIPO VESPA</t>
  </si>
  <si>
    <t>RUOTE</t>
  </si>
  <si>
    <t>ANNO</t>
  </si>
  <si>
    <t>SQUADRA</t>
  </si>
  <si>
    <t>2° CAMPIONATO VESPA RALLY</t>
  </si>
  <si>
    <t>RALLY 200</t>
  </si>
  <si>
    <t>TORINO</t>
  </si>
  <si>
    <t>VITERBO</t>
  </si>
  <si>
    <t>PX 125</t>
  </si>
  <si>
    <t>ROQUEBRUNE 21-22 NOVEMBRE 2009</t>
  </si>
  <si>
    <t>CRUVELLIER</t>
  </si>
  <si>
    <t>COFFERATI</t>
  </si>
  <si>
    <t>PX 200 E</t>
  </si>
  <si>
    <t>125 TS</t>
  </si>
  <si>
    <t>PRIMAVERA 125</t>
  </si>
  <si>
    <t>SPRINT VELOCE</t>
  </si>
  <si>
    <t xml:space="preserve">PX 200  </t>
  </si>
  <si>
    <t>125 GTR</t>
  </si>
  <si>
    <t>VMB 1T 125</t>
  </si>
  <si>
    <t>125 SUPER</t>
  </si>
  <si>
    <t>50 SS</t>
  </si>
  <si>
    <t>MARSEILLE</t>
  </si>
  <si>
    <t>France</t>
  </si>
  <si>
    <t>RIVIERA DEI FIORI</t>
  </si>
  <si>
    <t>APE</t>
  </si>
  <si>
    <t>FOLIGNO</t>
  </si>
  <si>
    <t>MUSEO PIAGGIO</t>
  </si>
  <si>
    <t>CROATIE / ISTRIA</t>
  </si>
  <si>
    <t>LX</t>
  </si>
  <si>
    <t>VBA 150</t>
  </si>
  <si>
    <t>CROATIE / MEDULIN</t>
  </si>
  <si>
    <t>ET3 125</t>
  </si>
  <si>
    <t>PAVIA</t>
  </si>
  <si>
    <t>180 SS</t>
  </si>
  <si>
    <t>PINEROLO</t>
  </si>
  <si>
    <t>PK 50</t>
  </si>
  <si>
    <t>125 N</t>
  </si>
  <si>
    <t>COSA 200</t>
  </si>
  <si>
    <t>125 LX</t>
  </si>
  <si>
    <t>125 COSA</t>
  </si>
  <si>
    <t>AUTO</t>
  </si>
  <si>
    <t xml:space="preserve">SPRINT </t>
  </si>
  <si>
    <t>TS 125</t>
  </si>
  <si>
    <t>ET4</t>
  </si>
  <si>
    <t xml:space="preserve">TS   </t>
  </si>
  <si>
    <t>JUVERINI DAVID</t>
  </si>
  <si>
    <t>JUREVINI BORIS</t>
  </si>
  <si>
    <t>STIPANCIC MARIJAN</t>
  </si>
  <si>
    <t>STIPANCIC FILIP</t>
  </si>
  <si>
    <t>HIESTAND FREDERIC</t>
  </si>
  <si>
    <t>CHIAUZZI LUIGI</t>
  </si>
  <si>
    <t>SOLA MARINO</t>
  </si>
  <si>
    <t>PIANA  ROBERTO</t>
  </si>
  <si>
    <t>TASSO ANNA</t>
  </si>
  <si>
    <t>FEDERICI CLAUDIO</t>
  </si>
  <si>
    <t>BISTI ALESSANDRO</t>
  </si>
  <si>
    <t>ZAGHI GIORGIO</t>
  </si>
  <si>
    <t>PALLANCA GIO BATTA</t>
  </si>
  <si>
    <t>RAIMONDI GIANCARLO</t>
  </si>
  <si>
    <t>VACCA MAURIZIO</t>
  </si>
  <si>
    <t>GHISELLI FULVIO</t>
  </si>
  <si>
    <t>GULIFA LUCA</t>
  </si>
  <si>
    <t>CIMARDI RENATO</t>
  </si>
  <si>
    <t>BREGLIAMO PIERO</t>
  </si>
  <si>
    <t>RIZZI GIANCARLO</t>
  </si>
  <si>
    <t>GIORDANO GUIDO</t>
  </si>
  <si>
    <t>GUGOLE ANDREA</t>
  </si>
  <si>
    <t>TOMASINI MARCO</t>
  </si>
  <si>
    <t>MOSTOSI GIANNI</t>
  </si>
  <si>
    <t>NICOTRA CHRISTIAN</t>
  </si>
  <si>
    <t>DELTON GUERRINO</t>
  </si>
  <si>
    <t>IVANIEC SEBASTIAN</t>
  </si>
  <si>
    <t>ORIOLES FRANCESCO</t>
  </si>
  <si>
    <t>CORTELLA ALBERTO</t>
  </si>
  <si>
    <t>STANGALINO SIMONE</t>
  </si>
  <si>
    <t>AMODEO GIULIA</t>
  </si>
  <si>
    <t>ARMANDO MAURO</t>
  </si>
  <si>
    <t>COMBA ETTORE</t>
  </si>
  <si>
    <t>ANSELMI CLAUDIO</t>
  </si>
  <si>
    <t>ANSELMI STEFANO</t>
  </si>
  <si>
    <t>DI MAIO GIUSEPPE</t>
  </si>
  <si>
    <t>NICOMEDE CLEMENTE</t>
  </si>
  <si>
    <t>GURGO STEFANIA</t>
  </si>
  <si>
    <t>OLIVERO PAOLO</t>
  </si>
  <si>
    <t>SECONDO ENZO</t>
  </si>
  <si>
    <t>ZANETTI TIZIANO</t>
  </si>
  <si>
    <t>LANCELOTTI PARIDE</t>
  </si>
  <si>
    <t>FALCO ALDO</t>
  </si>
  <si>
    <t>TERROSI DANIEL</t>
  </si>
  <si>
    <t>BUSCAIN CYRILLE</t>
  </si>
  <si>
    <t>MELE DENIS</t>
  </si>
  <si>
    <t>MORINI JOHAN</t>
  </si>
  <si>
    <t>LO CONTE ANTONIO</t>
  </si>
  <si>
    <t>STARO CIRO</t>
  </si>
  <si>
    <t>TAIANA FRANCESCO</t>
  </si>
  <si>
    <t>PARISI GINO</t>
  </si>
  <si>
    <t>FANTI DONATELLA</t>
  </si>
  <si>
    <t>TRAVERSI GAETANO</t>
  </si>
  <si>
    <t>BOZZETTI CARLO</t>
  </si>
  <si>
    <t>SPALLA DIEGO</t>
  </si>
  <si>
    <t>C01</t>
  </si>
  <si>
    <t>C02</t>
  </si>
  <si>
    <t>PS 1-2</t>
  </si>
  <si>
    <t>NP</t>
  </si>
  <si>
    <t>NA</t>
  </si>
  <si>
    <t>C03</t>
  </si>
  <si>
    <t>C04</t>
  </si>
  <si>
    <t>PS 3-4</t>
  </si>
  <si>
    <t>TOTALE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</si>
</sst>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_-;\-* #,##0.0_-;_-* &quot;-&quot;??_-;_-@_-"/>
    <numFmt numFmtId="178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9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7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47" fontId="0" fillId="0" borderId="0" xfId="0" applyNumberForma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7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8" fontId="0" fillId="0" borderId="10" xfId="47" applyNumberFormat="1" applyFont="1" applyBorder="1" applyAlignment="1">
      <alignment/>
    </xf>
    <xf numFmtId="178" fontId="0" fillId="0" borderId="10" xfId="47" applyNumberFormat="1" applyFont="1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78" fontId="0" fillId="0" borderId="15" xfId="47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47" fontId="0" fillId="0" borderId="17" xfId="0" applyNumberFormat="1" applyBorder="1" applyAlignment="1">
      <alignment horizontal="center"/>
    </xf>
    <xf numFmtId="178" fontId="0" fillId="0" borderId="17" xfId="47" applyNumberFormat="1" applyFont="1" applyBorder="1" applyAlignment="1">
      <alignment/>
    </xf>
    <xf numFmtId="178" fontId="0" fillId="0" borderId="18" xfId="47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8" fontId="0" fillId="34" borderId="10" xfId="47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7" fontId="0" fillId="34" borderId="10" xfId="0" applyNumberFormat="1" applyFill="1" applyBorder="1" applyAlignment="1">
      <alignment horizontal="center"/>
    </xf>
    <xf numFmtId="47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4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" fontId="0" fillId="0" borderId="10" xfId="0" applyNumberForma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178" fontId="0" fillId="0" borderId="13" xfId="47" applyNumberFormat="1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Border="1" applyAlignment="1">
      <alignment horizontal="left"/>
    </xf>
    <xf numFmtId="178" fontId="0" fillId="0" borderId="10" xfId="47" applyNumberFormat="1" applyFont="1" applyFill="1" applyBorder="1" applyAlignment="1">
      <alignment/>
    </xf>
    <xf numFmtId="178" fontId="0" fillId="0" borderId="10" xfId="47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178" fontId="0" fillId="34" borderId="10" xfId="47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Fill="1" applyBorder="1" applyAlignment="1">
      <alignment horizontal="center"/>
    </xf>
    <xf numFmtId="178" fontId="0" fillId="0" borderId="17" xfId="47" applyNumberFormat="1" applyFont="1" applyBorder="1" applyAlignment="1">
      <alignment/>
    </xf>
    <xf numFmtId="0" fontId="0" fillId="33" borderId="17" xfId="0" applyFill="1" applyBorder="1" applyAlignment="1">
      <alignment/>
    </xf>
    <xf numFmtId="178" fontId="5" fillId="0" borderId="10" xfId="47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0</xdr:row>
      <xdr:rowOff>95250</xdr:rowOff>
    </xdr:from>
    <xdr:to>
      <xdr:col>3</xdr:col>
      <xdr:colOff>180975</xdr:colOff>
      <xdr:row>6</xdr:row>
      <xdr:rowOff>9525</xdr:rowOff>
    </xdr:to>
    <xdr:pic>
      <xdr:nvPicPr>
        <xdr:cNvPr id="1" name="Picture 4" descr="logoVespaRal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95250"/>
          <a:ext cx="2181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857250</xdr:colOff>
      <xdr:row>6</xdr:row>
      <xdr:rowOff>66675</xdr:rowOff>
    </xdr:to>
    <xdr:pic>
      <xdr:nvPicPr>
        <xdr:cNvPr id="2" name="Picture 13" descr="logoRoquebr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0</xdr:row>
      <xdr:rowOff>95250</xdr:rowOff>
    </xdr:from>
    <xdr:to>
      <xdr:col>1</xdr:col>
      <xdr:colOff>1590675</xdr:colOff>
      <xdr:row>6</xdr:row>
      <xdr:rowOff>9525</xdr:rowOff>
    </xdr:to>
    <xdr:pic>
      <xdr:nvPicPr>
        <xdr:cNvPr id="1" name="Picture 4" descr="logoVespaRal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95250"/>
          <a:ext cx="381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857250</xdr:colOff>
      <xdr:row>6</xdr:row>
      <xdr:rowOff>66675</xdr:rowOff>
    </xdr:to>
    <xdr:pic>
      <xdr:nvPicPr>
        <xdr:cNvPr id="2" name="Picture 13" descr="logoRoquebr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123825</xdr:rowOff>
    </xdr:from>
    <xdr:to>
      <xdr:col>4</xdr:col>
      <xdr:colOff>314325</xdr:colOff>
      <xdr:row>6</xdr:row>
      <xdr:rowOff>38100</xdr:rowOff>
    </xdr:to>
    <xdr:pic>
      <xdr:nvPicPr>
        <xdr:cNvPr id="1" name="Picture 4" descr="logoVespaRal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23825"/>
          <a:ext cx="2181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847725</xdr:colOff>
      <xdr:row>6</xdr:row>
      <xdr:rowOff>85725</xdr:rowOff>
    </xdr:to>
    <xdr:pic>
      <xdr:nvPicPr>
        <xdr:cNvPr id="2" name="Picture 13" descr="logoRoquebr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6200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123825</xdr:rowOff>
    </xdr:from>
    <xdr:to>
      <xdr:col>5</xdr:col>
      <xdr:colOff>314325</xdr:colOff>
      <xdr:row>6</xdr:row>
      <xdr:rowOff>38100</xdr:rowOff>
    </xdr:to>
    <xdr:pic>
      <xdr:nvPicPr>
        <xdr:cNvPr id="1" name="Picture 4" descr="logoVespaRal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23825"/>
          <a:ext cx="3257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1238250</xdr:colOff>
      <xdr:row>6</xdr:row>
      <xdr:rowOff>85725</xdr:rowOff>
    </xdr:to>
    <xdr:pic>
      <xdr:nvPicPr>
        <xdr:cNvPr id="2" name="Picture 13" descr="logoRoquebr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76200"/>
          <a:ext cx="1390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123825</xdr:rowOff>
    </xdr:from>
    <xdr:to>
      <xdr:col>4</xdr:col>
      <xdr:colOff>200025</xdr:colOff>
      <xdr:row>6</xdr:row>
      <xdr:rowOff>38100</xdr:rowOff>
    </xdr:to>
    <xdr:pic>
      <xdr:nvPicPr>
        <xdr:cNvPr id="1" name="Picture 4" descr="logoVespaRal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2382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1009650</xdr:colOff>
      <xdr:row>6</xdr:row>
      <xdr:rowOff>85725</xdr:rowOff>
    </xdr:to>
    <xdr:pic>
      <xdr:nvPicPr>
        <xdr:cNvPr id="2" name="Picture 13" descr="logoRoquebr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123825</xdr:rowOff>
    </xdr:from>
    <xdr:to>
      <xdr:col>4</xdr:col>
      <xdr:colOff>714375</xdr:colOff>
      <xdr:row>6</xdr:row>
      <xdr:rowOff>38100</xdr:rowOff>
    </xdr:to>
    <xdr:pic>
      <xdr:nvPicPr>
        <xdr:cNvPr id="1" name="Picture 4" descr="logoVespaRal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923925</xdr:colOff>
      <xdr:row>6</xdr:row>
      <xdr:rowOff>85725</xdr:rowOff>
    </xdr:to>
    <xdr:pic>
      <xdr:nvPicPr>
        <xdr:cNvPr id="2" name="Picture 13" descr="logoRoquebr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28">
      <selection activeCell="C72" sqref="C72"/>
    </sheetView>
  </sheetViews>
  <sheetFormatPr defaultColWidth="9.140625" defaultRowHeight="12.75"/>
  <cols>
    <col min="1" max="1" width="3.57421875" style="0" customWidth="1"/>
    <col min="2" max="2" width="28.140625" style="0" customWidth="1"/>
    <col min="3" max="3" width="20.00390625" style="0" customWidth="1"/>
    <col min="4" max="4" width="14.8515625" style="0" customWidth="1"/>
    <col min="5" max="5" width="7.421875" style="0" customWidth="1"/>
    <col min="6" max="6" width="7.8515625" style="2" customWidth="1"/>
    <col min="7" max="7" width="7.8515625" style="0" customWidth="1"/>
    <col min="8" max="9" width="10.7109375" style="0" customWidth="1"/>
    <col min="10" max="10" width="9.8515625" style="0" customWidth="1"/>
    <col min="11" max="11" width="11.421875" style="0" customWidth="1"/>
    <col min="12" max="12" width="10.28125" style="0" customWidth="1"/>
    <col min="13" max="13" width="11.00390625" style="0" customWidth="1"/>
    <col min="14" max="14" width="10.00390625" style="0" customWidth="1"/>
    <col min="15" max="15" width="10.8515625" style="0" customWidth="1"/>
    <col min="16" max="16" width="13.140625" style="0" bestFit="1" customWidth="1"/>
  </cols>
  <sheetData>
    <row r="1" spans="1:1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</row>
    <row r="2" spans="1:16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</row>
    <row r="3" spans="1:16" ht="12.75">
      <c r="A3" s="5"/>
      <c r="B3" s="5"/>
      <c r="C3" s="5"/>
      <c r="D3" s="5"/>
      <c r="E3" s="5"/>
      <c r="G3" s="5" t="s">
        <v>23</v>
      </c>
      <c r="H3" s="5"/>
      <c r="J3" s="5"/>
      <c r="K3" s="5"/>
      <c r="L3" s="5"/>
      <c r="M3" s="5"/>
      <c r="N3" s="5"/>
      <c r="O3" s="5"/>
      <c r="P3" s="3"/>
    </row>
    <row r="4" spans="1:16" ht="12.75">
      <c r="A4" s="5"/>
      <c r="B4" s="5"/>
      <c r="C4" s="5"/>
      <c r="D4" s="5"/>
      <c r="E4" s="5"/>
      <c r="G4" s="5"/>
      <c r="H4" s="5"/>
      <c r="J4" s="5"/>
      <c r="K4" s="5"/>
      <c r="L4" s="5"/>
      <c r="M4" s="5"/>
      <c r="N4" s="5"/>
      <c r="O4" s="5"/>
      <c r="P4" s="3"/>
    </row>
    <row r="5" spans="1:16" ht="12.75">
      <c r="A5" s="5"/>
      <c r="B5" s="5"/>
      <c r="C5" s="5"/>
      <c r="D5" s="5"/>
      <c r="E5" s="5"/>
      <c r="G5" s="5" t="s">
        <v>28</v>
      </c>
      <c r="H5" s="5"/>
      <c r="J5" s="5"/>
      <c r="K5" s="5"/>
      <c r="L5" s="5"/>
      <c r="M5" s="5"/>
      <c r="N5" s="5"/>
      <c r="O5" s="5"/>
      <c r="P5" s="3"/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5" ht="13.5" thickBot="1">
      <c r="A7" s="4"/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4"/>
    </row>
    <row r="8" spans="1:18" ht="12.75">
      <c r="A8" s="72" t="s">
        <v>0</v>
      </c>
      <c r="B8" s="49" t="s">
        <v>1</v>
      </c>
      <c r="C8" s="49" t="s">
        <v>7</v>
      </c>
      <c r="D8" s="49" t="s">
        <v>19</v>
      </c>
      <c r="E8" s="49" t="s">
        <v>20</v>
      </c>
      <c r="F8" s="49" t="s">
        <v>21</v>
      </c>
      <c r="G8" s="50" t="s">
        <v>22</v>
      </c>
      <c r="H8" s="49" t="s">
        <v>119</v>
      </c>
      <c r="I8" s="49" t="s">
        <v>120</v>
      </c>
      <c r="J8" s="49" t="s">
        <v>121</v>
      </c>
      <c r="K8" s="49" t="s">
        <v>124</v>
      </c>
      <c r="L8" s="49" t="s">
        <v>125</v>
      </c>
      <c r="M8" s="49" t="s">
        <v>126</v>
      </c>
      <c r="N8" s="51" t="s">
        <v>127</v>
      </c>
      <c r="O8" s="10"/>
      <c r="P8" s="11"/>
      <c r="Q8" s="15"/>
      <c r="R8" s="10"/>
    </row>
    <row r="9" spans="1:18" ht="12.75">
      <c r="A9" s="73">
        <v>1</v>
      </c>
      <c r="B9" s="35" t="s">
        <v>68</v>
      </c>
      <c r="C9" s="34" t="s">
        <v>40</v>
      </c>
      <c r="D9" s="34" t="s">
        <v>27</v>
      </c>
      <c r="E9" s="32">
        <v>10</v>
      </c>
      <c r="F9" s="32">
        <v>1999</v>
      </c>
      <c r="G9" s="36"/>
      <c r="H9" s="37">
        <v>87</v>
      </c>
      <c r="I9" s="38">
        <v>903</v>
      </c>
      <c r="J9" s="38">
        <v>128.00000000000006</v>
      </c>
      <c r="K9" s="38">
        <v>32</v>
      </c>
      <c r="L9" s="38">
        <v>213</v>
      </c>
      <c r="M9" s="38">
        <v>292</v>
      </c>
      <c r="N9" s="53">
        <f>+H9+I9+J9+K9+L9+M9</f>
        <v>1655</v>
      </c>
      <c r="O9" s="16"/>
      <c r="Q9" s="16"/>
      <c r="R9" s="16"/>
    </row>
    <row r="10" spans="1:18" ht="12.75">
      <c r="A10" s="74">
        <v>2</v>
      </c>
      <c r="B10" s="63" t="s">
        <v>29</v>
      </c>
      <c r="C10" s="63" t="s">
        <v>41</v>
      </c>
      <c r="D10" s="63" t="s">
        <v>27</v>
      </c>
      <c r="E10" s="32">
        <v>10</v>
      </c>
      <c r="F10" s="64">
        <v>2001</v>
      </c>
      <c r="G10" s="65"/>
      <c r="H10" s="66" t="s">
        <v>122</v>
      </c>
      <c r="I10" s="38" t="s">
        <v>122</v>
      </c>
      <c r="J10" s="38">
        <v>0</v>
      </c>
      <c r="K10" s="38" t="s">
        <v>122</v>
      </c>
      <c r="L10" s="38"/>
      <c r="M10" s="38">
        <v>0</v>
      </c>
      <c r="N10" s="53" t="s">
        <v>122</v>
      </c>
      <c r="O10" s="16"/>
      <c r="Q10" s="16"/>
      <c r="R10" s="16"/>
    </row>
    <row r="11" spans="1:18" ht="12.75">
      <c r="A11" s="73">
        <v>3</v>
      </c>
      <c r="B11" s="35" t="s">
        <v>69</v>
      </c>
      <c r="C11" s="34" t="s">
        <v>25</v>
      </c>
      <c r="D11" s="34"/>
      <c r="E11" s="32">
        <v>10</v>
      </c>
      <c r="F11" s="32"/>
      <c r="G11" s="36" t="s">
        <v>16</v>
      </c>
      <c r="H11" s="37">
        <v>1</v>
      </c>
      <c r="I11" s="38">
        <v>4</v>
      </c>
      <c r="J11" s="38">
        <v>12.000000000000028</v>
      </c>
      <c r="K11" s="38">
        <v>2</v>
      </c>
      <c r="L11" s="38">
        <v>4</v>
      </c>
      <c r="M11" s="38">
        <v>23.999999999999986</v>
      </c>
      <c r="N11" s="53">
        <f aca="true" t="shared" si="0" ref="N11:N66">+H11+I11+J11+K11+L11+M11</f>
        <v>47.000000000000014</v>
      </c>
      <c r="O11" s="16"/>
      <c r="Q11" s="16"/>
      <c r="R11" s="16"/>
    </row>
    <row r="12" spans="1:18" ht="12.75">
      <c r="A12" s="73">
        <v>4</v>
      </c>
      <c r="B12" s="35" t="s">
        <v>70</v>
      </c>
      <c r="C12" s="34" t="s">
        <v>25</v>
      </c>
      <c r="D12" s="34"/>
      <c r="E12" s="32">
        <v>10</v>
      </c>
      <c r="F12" s="32"/>
      <c r="G12" s="32" t="s">
        <v>16</v>
      </c>
      <c r="H12" s="37">
        <v>4</v>
      </c>
      <c r="I12" s="38">
        <v>7</v>
      </c>
      <c r="J12" s="38">
        <v>1.9999999999999574</v>
      </c>
      <c r="K12" s="38">
        <v>3</v>
      </c>
      <c r="L12" s="38">
        <v>8</v>
      </c>
      <c r="M12" s="38">
        <v>23.999999999999986</v>
      </c>
      <c r="N12" s="53">
        <f t="shared" si="0"/>
        <v>47.99999999999994</v>
      </c>
      <c r="O12" s="16"/>
      <c r="Q12" s="16"/>
      <c r="R12" s="16"/>
    </row>
    <row r="13" spans="1:18" ht="12.75">
      <c r="A13" s="73">
        <v>5</v>
      </c>
      <c r="B13" s="35" t="s">
        <v>71</v>
      </c>
      <c r="C13" s="34" t="s">
        <v>25</v>
      </c>
      <c r="D13" s="34"/>
      <c r="E13" s="32" t="s">
        <v>59</v>
      </c>
      <c r="F13" s="32"/>
      <c r="G13" s="32" t="s">
        <v>16</v>
      </c>
      <c r="H13" s="37">
        <v>4</v>
      </c>
      <c r="I13" s="38">
        <v>1</v>
      </c>
      <c r="J13" s="38">
        <v>11.999999999999957</v>
      </c>
      <c r="K13" s="38">
        <v>5</v>
      </c>
      <c r="L13" s="38">
        <v>12</v>
      </c>
      <c r="M13" s="38">
        <v>30</v>
      </c>
      <c r="N13" s="53">
        <f t="shared" si="0"/>
        <v>63.99999999999996</v>
      </c>
      <c r="O13" s="16"/>
      <c r="Q13" s="16"/>
      <c r="R13" s="16"/>
    </row>
    <row r="14" spans="1:18" ht="12.75">
      <c r="A14" s="75">
        <v>6</v>
      </c>
      <c r="B14" s="35" t="s">
        <v>72</v>
      </c>
      <c r="C14" s="34" t="s">
        <v>25</v>
      </c>
      <c r="D14" s="34"/>
      <c r="E14" s="32">
        <v>10</v>
      </c>
      <c r="F14" s="32"/>
      <c r="G14" s="32"/>
      <c r="H14" s="37">
        <v>6</v>
      </c>
      <c r="I14" s="38">
        <v>4575</v>
      </c>
      <c r="J14" s="38">
        <v>106.00000000000001</v>
      </c>
      <c r="K14" s="38">
        <v>0</v>
      </c>
      <c r="L14" s="38">
        <v>3</v>
      </c>
      <c r="M14" s="38">
        <v>12.000000000000028</v>
      </c>
      <c r="N14" s="53">
        <f t="shared" si="0"/>
        <v>4702</v>
      </c>
      <c r="O14" s="16"/>
      <c r="Q14" s="16"/>
      <c r="R14" s="16"/>
    </row>
    <row r="15" spans="1:18" ht="12.75">
      <c r="A15" s="52">
        <v>7</v>
      </c>
      <c r="B15" s="35" t="s">
        <v>73</v>
      </c>
      <c r="C15" s="34" t="s">
        <v>6</v>
      </c>
      <c r="D15" s="34" t="s">
        <v>31</v>
      </c>
      <c r="E15" s="32">
        <v>10</v>
      </c>
      <c r="F15" s="32">
        <v>1985</v>
      </c>
      <c r="G15" s="32"/>
      <c r="H15" s="37">
        <v>1</v>
      </c>
      <c r="I15" s="38">
        <v>4</v>
      </c>
      <c r="J15" s="38">
        <v>2.0000000000000284</v>
      </c>
      <c r="K15" s="38">
        <v>0</v>
      </c>
      <c r="L15" s="38">
        <v>1</v>
      </c>
      <c r="M15" s="38">
        <v>1.9999999999999574</v>
      </c>
      <c r="N15" s="53">
        <f t="shared" si="0"/>
        <v>9.999999999999986</v>
      </c>
      <c r="O15" s="16"/>
      <c r="Q15" s="16"/>
      <c r="R15" s="16"/>
    </row>
    <row r="16" spans="1:18" ht="12.75">
      <c r="A16" s="52">
        <v>8</v>
      </c>
      <c r="B16" s="35" t="s">
        <v>74</v>
      </c>
      <c r="C16" s="34" t="s">
        <v>26</v>
      </c>
      <c r="D16" s="34" t="s">
        <v>17</v>
      </c>
      <c r="E16" s="32">
        <v>10</v>
      </c>
      <c r="F16" s="32">
        <v>1969</v>
      </c>
      <c r="G16" s="36"/>
      <c r="H16" s="37">
        <v>2</v>
      </c>
      <c r="I16" s="38">
        <v>1</v>
      </c>
      <c r="J16" s="38">
        <v>103.99999999999999</v>
      </c>
      <c r="K16" s="38">
        <v>1</v>
      </c>
      <c r="L16" s="38">
        <v>0</v>
      </c>
      <c r="M16" s="38">
        <v>102.00000000000003</v>
      </c>
      <c r="N16" s="53">
        <f t="shared" si="0"/>
        <v>210</v>
      </c>
      <c r="O16" s="16"/>
      <c r="Q16" s="16"/>
      <c r="R16" s="16"/>
    </row>
    <row r="17" spans="1:18" ht="12.75">
      <c r="A17" s="52">
        <v>9</v>
      </c>
      <c r="B17" s="35" t="s">
        <v>75</v>
      </c>
      <c r="C17" s="34" t="s">
        <v>42</v>
      </c>
      <c r="D17" s="34" t="s">
        <v>27</v>
      </c>
      <c r="E17" s="32">
        <v>10</v>
      </c>
      <c r="F17" s="32">
        <v>1979</v>
      </c>
      <c r="G17" s="36" t="s">
        <v>10</v>
      </c>
      <c r="H17" s="37">
        <v>1</v>
      </c>
      <c r="I17" s="38">
        <v>3414</v>
      </c>
      <c r="J17" s="38">
        <v>141.99999999999994</v>
      </c>
      <c r="K17" s="38">
        <v>2</v>
      </c>
      <c r="L17" s="38">
        <v>12</v>
      </c>
      <c r="M17" s="38">
        <v>36.000000000000014</v>
      </c>
      <c r="N17" s="53">
        <f t="shared" si="0"/>
        <v>3607</v>
      </c>
      <c r="O17" s="16"/>
      <c r="Q17" s="16"/>
      <c r="R17" s="16"/>
    </row>
    <row r="18" spans="1:18" ht="12.75">
      <c r="A18" s="52">
        <v>10</v>
      </c>
      <c r="B18" s="35" t="s">
        <v>76</v>
      </c>
      <c r="C18" s="34" t="s">
        <v>42</v>
      </c>
      <c r="D18" s="34" t="s">
        <v>32</v>
      </c>
      <c r="E18" s="32">
        <v>10</v>
      </c>
      <c r="F18" s="32">
        <v>1975</v>
      </c>
      <c r="G18" s="36" t="s">
        <v>10</v>
      </c>
      <c r="H18" s="37">
        <v>11</v>
      </c>
      <c r="I18" s="38">
        <v>1</v>
      </c>
      <c r="J18" s="38">
        <v>18.000000000000043</v>
      </c>
      <c r="K18" s="38">
        <v>1</v>
      </c>
      <c r="L18" s="38">
        <v>1</v>
      </c>
      <c r="M18" s="38">
        <v>0</v>
      </c>
      <c r="N18" s="53">
        <f t="shared" si="0"/>
        <v>32.00000000000004</v>
      </c>
      <c r="O18" s="16"/>
      <c r="Q18" s="16"/>
      <c r="R18" s="16"/>
    </row>
    <row r="19" spans="1:18" ht="12.75">
      <c r="A19" s="73">
        <v>11</v>
      </c>
      <c r="B19" s="35" t="s">
        <v>77</v>
      </c>
      <c r="C19" s="34" t="s">
        <v>42</v>
      </c>
      <c r="D19" s="34" t="s">
        <v>33</v>
      </c>
      <c r="E19" s="32">
        <v>10</v>
      </c>
      <c r="F19" s="32">
        <v>1976</v>
      </c>
      <c r="G19" s="44" t="s">
        <v>9</v>
      </c>
      <c r="H19" s="37">
        <v>1</v>
      </c>
      <c r="I19" s="38">
        <v>0</v>
      </c>
      <c r="J19" s="38">
        <v>12.000000000000028</v>
      </c>
      <c r="K19" s="38">
        <v>2</v>
      </c>
      <c r="L19" s="38">
        <v>0</v>
      </c>
      <c r="M19" s="38">
        <v>24.00000000000002</v>
      </c>
      <c r="N19" s="53">
        <f t="shared" si="0"/>
        <v>39.00000000000005</v>
      </c>
      <c r="O19" s="16"/>
      <c r="Q19" s="16"/>
      <c r="R19" s="16"/>
    </row>
    <row r="20" spans="1:18" ht="12.75">
      <c r="A20" s="52">
        <v>12</v>
      </c>
      <c r="B20" s="35" t="s">
        <v>78</v>
      </c>
      <c r="C20" s="34" t="s">
        <v>42</v>
      </c>
      <c r="D20" s="34" t="s">
        <v>34</v>
      </c>
      <c r="E20" s="32">
        <v>10</v>
      </c>
      <c r="F20" s="32">
        <v>1973</v>
      </c>
      <c r="G20" s="36" t="s">
        <v>11</v>
      </c>
      <c r="H20" s="37">
        <v>2</v>
      </c>
      <c r="I20" s="38">
        <v>3</v>
      </c>
      <c r="J20" s="38">
        <v>16.000000000000014</v>
      </c>
      <c r="K20" s="38">
        <v>1</v>
      </c>
      <c r="L20" s="38">
        <v>2</v>
      </c>
      <c r="M20" s="38">
        <v>6.000000000000014</v>
      </c>
      <c r="N20" s="53">
        <f t="shared" si="0"/>
        <v>30.00000000000003</v>
      </c>
      <c r="O20" s="16"/>
      <c r="Q20" s="16"/>
      <c r="R20" s="16"/>
    </row>
    <row r="21" spans="1:18" ht="12.75">
      <c r="A21" s="52">
        <v>13</v>
      </c>
      <c r="B21" s="35" t="s">
        <v>79</v>
      </c>
      <c r="C21" s="34" t="s">
        <v>42</v>
      </c>
      <c r="D21" s="34" t="s">
        <v>35</v>
      </c>
      <c r="E21" s="32">
        <v>10</v>
      </c>
      <c r="F21" s="32">
        <v>1986</v>
      </c>
      <c r="G21" s="44" t="s">
        <v>9</v>
      </c>
      <c r="H21" s="37">
        <v>3</v>
      </c>
      <c r="I21" s="38">
        <v>2</v>
      </c>
      <c r="J21" s="38">
        <v>46.000000000000014</v>
      </c>
      <c r="K21" s="38">
        <v>10</v>
      </c>
      <c r="L21" s="38">
        <v>6</v>
      </c>
      <c r="M21" s="38">
        <v>21.999999999999993</v>
      </c>
      <c r="N21" s="53">
        <f t="shared" si="0"/>
        <v>89</v>
      </c>
      <c r="O21" s="16"/>
      <c r="Q21" s="16"/>
      <c r="R21" s="16"/>
    </row>
    <row r="22" spans="1:18" ht="12.75">
      <c r="A22" s="73">
        <v>14</v>
      </c>
      <c r="B22" s="35" t="s">
        <v>80</v>
      </c>
      <c r="C22" s="34" t="s">
        <v>42</v>
      </c>
      <c r="D22" s="34" t="s">
        <v>36</v>
      </c>
      <c r="E22" s="32">
        <v>10</v>
      </c>
      <c r="F22" s="32">
        <v>1975</v>
      </c>
      <c r="G22" s="36" t="s">
        <v>9</v>
      </c>
      <c r="H22" s="37">
        <v>11</v>
      </c>
      <c r="I22" s="38">
        <v>7</v>
      </c>
      <c r="J22" s="38">
        <v>3.999999999999986</v>
      </c>
      <c r="K22" s="38">
        <v>1</v>
      </c>
      <c r="L22" s="38">
        <v>0</v>
      </c>
      <c r="M22" s="38">
        <v>2.0000000000000284</v>
      </c>
      <c r="N22" s="53">
        <f t="shared" si="0"/>
        <v>25.000000000000014</v>
      </c>
      <c r="O22" s="16"/>
      <c r="Q22" s="16"/>
      <c r="R22" s="16"/>
    </row>
    <row r="23" spans="1:18" ht="12.75">
      <c r="A23" s="52">
        <v>15</v>
      </c>
      <c r="B23" s="35" t="s">
        <v>81</v>
      </c>
      <c r="C23" s="34" t="s">
        <v>42</v>
      </c>
      <c r="D23" s="34" t="s">
        <v>14</v>
      </c>
      <c r="E23" s="32">
        <v>10</v>
      </c>
      <c r="F23" s="32">
        <v>1986</v>
      </c>
      <c r="G23" s="44" t="s">
        <v>10</v>
      </c>
      <c r="H23" s="37">
        <v>11</v>
      </c>
      <c r="I23" s="38">
        <v>47</v>
      </c>
      <c r="J23" s="38">
        <v>84.00000000000006</v>
      </c>
      <c r="K23" s="38">
        <v>4</v>
      </c>
      <c r="L23" s="38">
        <v>1</v>
      </c>
      <c r="M23" s="38">
        <v>26.000000000000014</v>
      </c>
      <c r="N23" s="53">
        <f t="shared" si="0"/>
        <v>173.00000000000006</v>
      </c>
      <c r="O23" s="16"/>
      <c r="Q23" s="16"/>
      <c r="R23" s="16"/>
    </row>
    <row r="24" spans="1:18" ht="12.75">
      <c r="A24" s="76">
        <v>16</v>
      </c>
      <c r="B24" s="63" t="s">
        <v>2</v>
      </c>
      <c r="C24" s="63" t="s">
        <v>42</v>
      </c>
      <c r="D24" s="63" t="s">
        <v>14</v>
      </c>
      <c r="E24" s="32">
        <v>10</v>
      </c>
      <c r="F24" s="64">
        <v>1984</v>
      </c>
      <c r="G24" s="36"/>
      <c r="H24" s="37" t="s">
        <v>122</v>
      </c>
      <c r="I24" s="38" t="s">
        <v>122</v>
      </c>
      <c r="J24" s="38">
        <v>0</v>
      </c>
      <c r="K24" s="38" t="s">
        <v>122</v>
      </c>
      <c r="L24" s="38"/>
      <c r="M24" s="38">
        <v>0</v>
      </c>
      <c r="N24" s="53" t="s">
        <v>122</v>
      </c>
      <c r="O24" s="16"/>
      <c r="Q24" s="16"/>
      <c r="R24" s="16"/>
    </row>
    <row r="25" spans="1:18" ht="12.75">
      <c r="A25" s="73">
        <v>17</v>
      </c>
      <c r="B25" s="35" t="s">
        <v>82</v>
      </c>
      <c r="C25" s="34" t="s">
        <v>42</v>
      </c>
      <c r="D25" s="34" t="s">
        <v>37</v>
      </c>
      <c r="E25" s="32">
        <v>8</v>
      </c>
      <c r="F25" s="32">
        <v>1960</v>
      </c>
      <c r="G25" s="36" t="s">
        <v>11</v>
      </c>
      <c r="H25" s="37">
        <v>3</v>
      </c>
      <c r="I25" s="38">
        <v>6</v>
      </c>
      <c r="J25" s="38">
        <v>21.999999999999957</v>
      </c>
      <c r="K25" s="38">
        <v>8</v>
      </c>
      <c r="L25" s="38">
        <v>0</v>
      </c>
      <c r="M25" s="38">
        <v>50</v>
      </c>
      <c r="N25" s="53">
        <f t="shared" si="0"/>
        <v>88.99999999999996</v>
      </c>
      <c r="O25" s="16"/>
      <c r="Q25" s="16"/>
      <c r="R25" s="16"/>
    </row>
    <row r="26" spans="1:18" ht="12.75">
      <c r="A26" s="52">
        <v>18</v>
      </c>
      <c r="B26" s="35" t="s">
        <v>83</v>
      </c>
      <c r="C26" s="34" t="s">
        <v>42</v>
      </c>
      <c r="D26" s="34" t="s">
        <v>14</v>
      </c>
      <c r="E26" s="32">
        <v>10</v>
      </c>
      <c r="F26" s="32">
        <v>1977</v>
      </c>
      <c r="G26" s="36" t="s">
        <v>11</v>
      </c>
      <c r="H26" s="37">
        <v>1</v>
      </c>
      <c r="I26" s="38">
        <v>1</v>
      </c>
      <c r="J26" s="38">
        <v>6.000000000000014</v>
      </c>
      <c r="K26" s="38">
        <v>9</v>
      </c>
      <c r="L26" s="38">
        <v>1</v>
      </c>
      <c r="M26" s="38">
        <v>6.000000000000014</v>
      </c>
      <c r="N26" s="53">
        <f t="shared" si="0"/>
        <v>24.00000000000003</v>
      </c>
      <c r="O26" s="16"/>
      <c r="Q26" s="16"/>
      <c r="R26" s="16"/>
    </row>
    <row r="27" spans="1:18" ht="12.75">
      <c r="A27" s="77">
        <v>19</v>
      </c>
      <c r="B27" s="63" t="s">
        <v>30</v>
      </c>
      <c r="C27" s="63" t="s">
        <v>43</v>
      </c>
      <c r="D27" s="63"/>
      <c r="E27" s="32">
        <v>10</v>
      </c>
      <c r="F27" s="64"/>
      <c r="G27" s="32"/>
      <c r="H27" s="37" t="s">
        <v>122</v>
      </c>
      <c r="I27" s="38" t="s">
        <v>122</v>
      </c>
      <c r="J27" s="38">
        <v>0</v>
      </c>
      <c r="K27" s="38" t="s">
        <v>122</v>
      </c>
      <c r="L27" s="38"/>
      <c r="M27" s="38">
        <v>0</v>
      </c>
      <c r="N27" s="53" t="s">
        <v>122</v>
      </c>
      <c r="O27" s="16"/>
      <c r="Q27" s="16"/>
      <c r="R27" s="16"/>
    </row>
    <row r="28" spans="1:18" ht="12.75">
      <c r="A28" s="52">
        <v>20</v>
      </c>
      <c r="B28" s="35" t="s">
        <v>84</v>
      </c>
      <c r="C28" s="34" t="s">
        <v>4</v>
      </c>
      <c r="D28" s="34" t="s">
        <v>14</v>
      </c>
      <c r="E28" s="32">
        <v>10</v>
      </c>
      <c r="F28" s="32">
        <v>1986</v>
      </c>
      <c r="G28" s="36"/>
      <c r="H28" s="37">
        <v>9</v>
      </c>
      <c r="I28" s="38">
        <v>3</v>
      </c>
      <c r="J28" s="38">
        <v>4.000000000000057</v>
      </c>
      <c r="K28" s="38">
        <v>8</v>
      </c>
      <c r="L28" s="38">
        <v>2</v>
      </c>
      <c r="M28" s="38">
        <v>2.0000000000000284</v>
      </c>
      <c r="N28" s="53">
        <f t="shared" si="0"/>
        <v>28.000000000000085</v>
      </c>
      <c r="O28" s="16"/>
      <c r="Q28" s="16"/>
      <c r="R28" s="16"/>
    </row>
    <row r="29" spans="1:18" ht="12.75">
      <c r="A29" s="52">
        <v>21</v>
      </c>
      <c r="B29" s="35" t="s">
        <v>85</v>
      </c>
      <c r="C29" s="34" t="s">
        <v>5</v>
      </c>
      <c r="D29" s="34" t="s">
        <v>33</v>
      </c>
      <c r="E29" s="32">
        <v>10</v>
      </c>
      <c r="F29" s="32">
        <v>1982</v>
      </c>
      <c r="G29" s="44" t="s">
        <v>18</v>
      </c>
      <c r="H29" s="37">
        <v>2</v>
      </c>
      <c r="I29" s="38">
        <v>3</v>
      </c>
      <c r="J29" s="38">
        <v>1.9999999999999574</v>
      </c>
      <c r="K29" s="38">
        <v>3</v>
      </c>
      <c r="L29" s="38">
        <v>3</v>
      </c>
      <c r="M29" s="38">
        <v>3.999999999999986</v>
      </c>
      <c r="N29" s="53">
        <f t="shared" si="0"/>
        <v>16.999999999999943</v>
      </c>
      <c r="O29" s="16"/>
      <c r="Q29" s="16"/>
      <c r="R29" s="16"/>
    </row>
    <row r="30" spans="1:18" ht="12.75">
      <c r="A30" s="52">
        <v>22</v>
      </c>
      <c r="B30" s="35" t="s">
        <v>86</v>
      </c>
      <c r="C30" s="34" t="s">
        <v>44</v>
      </c>
      <c r="D30" s="34" t="s">
        <v>38</v>
      </c>
      <c r="E30" s="32">
        <v>8</v>
      </c>
      <c r="F30" s="32">
        <v>1965</v>
      </c>
      <c r="G30" s="36" t="s">
        <v>18</v>
      </c>
      <c r="H30" s="37">
        <v>1</v>
      </c>
      <c r="I30" s="38">
        <v>0</v>
      </c>
      <c r="J30" s="38">
        <v>6.000000000000014</v>
      </c>
      <c r="K30" s="38">
        <v>2</v>
      </c>
      <c r="L30" s="38">
        <v>2</v>
      </c>
      <c r="M30" s="38">
        <v>2.0000000000000284</v>
      </c>
      <c r="N30" s="53">
        <f t="shared" si="0"/>
        <v>13.000000000000043</v>
      </c>
      <c r="O30" s="16"/>
      <c r="Q30" s="16"/>
      <c r="R30" s="16"/>
    </row>
    <row r="31" spans="1:18" ht="12.75">
      <c r="A31" s="73">
        <v>23</v>
      </c>
      <c r="B31" s="35" t="s">
        <v>87</v>
      </c>
      <c r="C31" s="34" t="s">
        <v>5</v>
      </c>
      <c r="D31" s="34" t="s">
        <v>39</v>
      </c>
      <c r="E31" s="32">
        <v>10</v>
      </c>
      <c r="F31" s="32">
        <v>1967</v>
      </c>
      <c r="G31" s="36" t="s">
        <v>18</v>
      </c>
      <c r="H31" s="37">
        <v>5</v>
      </c>
      <c r="I31" s="38">
        <v>5</v>
      </c>
      <c r="J31" s="38">
        <v>18.000000000000043</v>
      </c>
      <c r="K31" s="38">
        <v>1</v>
      </c>
      <c r="L31" s="38">
        <v>1</v>
      </c>
      <c r="M31" s="38">
        <v>17.99999999999997</v>
      </c>
      <c r="N31" s="53">
        <f t="shared" si="0"/>
        <v>48.000000000000014</v>
      </c>
      <c r="O31" s="16"/>
      <c r="Q31" s="16"/>
      <c r="R31" s="16"/>
    </row>
    <row r="32" spans="1:18" ht="12.75">
      <c r="A32" s="52">
        <v>24</v>
      </c>
      <c r="B32" s="35" t="s">
        <v>88</v>
      </c>
      <c r="C32" s="34" t="s">
        <v>45</v>
      </c>
      <c r="D32" s="34"/>
      <c r="E32" s="32">
        <v>10</v>
      </c>
      <c r="F32" s="32"/>
      <c r="G32" s="36"/>
      <c r="H32" s="37">
        <v>0</v>
      </c>
      <c r="I32" s="38">
        <v>3</v>
      </c>
      <c r="J32" s="38">
        <v>11.999999999999957</v>
      </c>
      <c r="K32" s="38">
        <v>96</v>
      </c>
      <c r="L32" s="38">
        <v>2</v>
      </c>
      <c r="M32" s="38">
        <v>7.999999999999972</v>
      </c>
      <c r="N32" s="53">
        <f t="shared" si="0"/>
        <v>120.99999999999993</v>
      </c>
      <c r="O32" s="16"/>
      <c r="Q32" s="16"/>
      <c r="R32" s="16"/>
    </row>
    <row r="33" spans="1:14" ht="12.75">
      <c r="A33" s="73">
        <v>25</v>
      </c>
      <c r="B33" s="34" t="s">
        <v>66</v>
      </c>
      <c r="C33" s="34" t="s">
        <v>46</v>
      </c>
      <c r="D33" s="34" t="s">
        <v>15</v>
      </c>
      <c r="E33" s="32">
        <v>10</v>
      </c>
      <c r="F33" s="32">
        <v>1979</v>
      </c>
      <c r="G33" s="39"/>
      <c r="H33" s="38">
        <v>1</v>
      </c>
      <c r="I33" s="38">
        <v>1197</v>
      </c>
      <c r="J33" s="38">
        <v>10</v>
      </c>
      <c r="K33" s="38">
        <v>2</v>
      </c>
      <c r="L33" s="38">
        <v>0</v>
      </c>
      <c r="M33" s="38">
        <v>0</v>
      </c>
      <c r="N33" s="53">
        <f t="shared" si="0"/>
        <v>1210</v>
      </c>
    </row>
    <row r="34" spans="1:14" ht="12.75">
      <c r="A34" s="52">
        <v>26</v>
      </c>
      <c r="B34" s="34" t="s">
        <v>67</v>
      </c>
      <c r="C34" s="34" t="s">
        <v>46</v>
      </c>
      <c r="D34" s="34" t="s">
        <v>14</v>
      </c>
      <c r="E34" s="32">
        <v>10</v>
      </c>
      <c r="F34" s="32">
        <v>1988</v>
      </c>
      <c r="G34" s="39"/>
      <c r="H34" s="38">
        <v>30</v>
      </c>
      <c r="I34" s="38">
        <v>17</v>
      </c>
      <c r="J34" s="38">
        <v>26.000000000000014</v>
      </c>
      <c r="K34" s="38">
        <v>8</v>
      </c>
      <c r="L34" s="38">
        <v>2</v>
      </c>
      <c r="M34" s="38">
        <v>3.999999999999986</v>
      </c>
      <c r="N34" s="53">
        <f t="shared" si="0"/>
        <v>87</v>
      </c>
    </row>
    <row r="35" spans="1:14" ht="12.75">
      <c r="A35" s="52">
        <v>27</v>
      </c>
      <c r="B35" s="35" t="s">
        <v>89</v>
      </c>
      <c r="C35" s="34" t="s">
        <v>46</v>
      </c>
      <c r="D35" s="34" t="s">
        <v>47</v>
      </c>
      <c r="E35" s="44" t="s">
        <v>59</v>
      </c>
      <c r="F35" s="32">
        <v>2007</v>
      </c>
      <c r="G35" s="39"/>
      <c r="H35" s="38">
        <v>44</v>
      </c>
      <c r="I35" s="38">
        <v>473</v>
      </c>
      <c r="J35" s="38">
        <v>584</v>
      </c>
      <c r="K35" s="38">
        <v>12</v>
      </c>
      <c r="L35" s="38">
        <v>15</v>
      </c>
      <c r="M35" s="38">
        <v>53.999999999999986</v>
      </c>
      <c r="N35" s="53">
        <f t="shared" si="0"/>
        <v>1182</v>
      </c>
    </row>
    <row r="36" spans="1:14" ht="12.75">
      <c r="A36" s="52">
        <v>28</v>
      </c>
      <c r="B36" s="35" t="s">
        <v>90</v>
      </c>
      <c r="C36" s="34" t="s">
        <v>46</v>
      </c>
      <c r="D36" s="34" t="s">
        <v>48</v>
      </c>
      <c r="E36" s="32">
        <v>8</v>
      </c>
      <c r="F36" s="32">
        <v>1958</v>
      </c>
      <c r="G36" s="39"/>
      <c r="H36" s="38">
        <v>3</v>
      </c>
      <c r="I36" s="38">
        <v>41800</v>
      </c>
      <c r="J36" s="38">
        <v>25.999999999999943</v>
      </c>
      <c r="K36" s="38">
        <v>31</v>
      </c>
      <c r="L36" s="38">
        <v>1</v>
      </c>
      <c r="M36" s="38">
        <v>16.000000000000014</v>
      </c>
      <c r="N36" s="53">
        <f t="shared" si="0"/>
        <v>41877</v>
      </c>
    </row>
    <row r="37" spans="1:14" ht="12.75">
      <c r="A37" s="73">
        <v>29</v>
      </c>
      <c r="B37" s="34" t="s">
        <v>65</v>
      </c>
      <c r="C37" s="34" t="s">
        <v>49</v>
      </c>
      <c r="D37" s="34" t="s">
        <v>17</v>
      </c>
      <c r="E37" s="32">
        <v>10</v>
      </c>
      <c r="F37" s="32">
        <v>1970</v>
      </c>
      <c r="G37" s="39"/>
      <c r="H37" s="38">
        <v>18</v>
      </c>
      <c r="I37" s="38">
        <v>41200</v>
      </c>
      <c r="J37" s="38">
        <v>204.00000000000006</v>
      </c>
      <c r="K37" s="38">
        <v>1</v>
      </c>
      <c r="L37" s="38">
        <v>4</v>
      </c>
      <c r="M37" s="38">
        <v>75.99999999999994</v>
      </c>
      <c r="N37" s="53">
        <f t="shared" si="0"/>
        <v>41503</v>
      </c>
    </row>
    <row r="38" spans="1:14" ht="12.75">
      <c r="A38" s="73">
        <v>30</v>
      </c>
      <c r="B38" s="47" t="s">
        <v>64</v>
      </c>
      <c r="C38" s="34" t="s">
        <v>49</v>
      </c>
      <c r="D38" s="47" t="s">
        <v>50</v>
      </c>
      <c r="E38" s="32">
        <v>10</v>
      </c>
      <c r="F38" s="32">
        <v>1977</v>
      </c>
      <c r="G38" s="39"/>
      <c r="H38" s="38">
        <v>125</v>
      </c>
      <c r="I38" s="38">
        <v>40000</v>
      </c>
      <c r="J38" s="38">
        <v>140</v>
      </c>
      <c r="K38" s="38">
        <v>34</v>
      </c>
      <c r="L38" s="38">
        <v>121</v>
      </c>
      <c r="M38" s="38">
        <v>27.99999999999997</v>
      </c>
      <c r="N38" s="53">
        <f t="shared" si="0"/>
        <v>40448</v>
      </c>
    </row>
    <row r="39" spans="1:14" ht="12.75">
      <c r="A39" s="73">
        <v>31</v>
      </c>
      <c r="B39" s="35" t="s">
        <v>91</v>
      </c>
      <c r="C39" s="34" t="s">
        <v>51</v>
      </c>
      <c r="D39" s="34" t="s">
        <v>50</v>
      </c>
      <c r="E39" s="32">
        <v>10</v>
      </c>
      <c r="F39" s="32">
        <v>1980</v>
      </c>
      <c r="G39" s="39" t="s">
        <v>12</v>
      </c>
      <c r="H39" s="38">
        <v>2</v>
      </c>
      <c r="I39" s="38">
        <v>3</v>
      </c>
      <c r="J39" s="38">
        <v>7.999999999999972</v>
      </c>
      <c r="K39" s="38">
        <v>2</v>
      </c>
      <c r="L39" s="38">
        <v>1</v>
      </c>
      <c r="M39" s="38">
        <v>2.0000000000000284</v>
      </c>
      <c r="N39" s="53">
        <f t="shared" si="0"/>
        <v>18</v>
      </c>
    </row>
    <row r="40" spans="1:14" ht="12.75">
      <c r="A40" s="52">
        <v>32</v>
      </c>
      <c r="B40" s="35" t="s">
        <v>92</v>
      </c>
      <c r="C40" s="34" t="s">
        <v>51</v>
      </c>
      <c r="D40" s="34" t="s">
        <v>52</v>
      </c>
      <c r="E40" s="32">
        <v>10</v>
      </c>
      <c r="F40" s="32">
        <v>1965</v>
      </c>
      <c r="G40" s="39" t="s">
        <v>12</v>
      </c>
      <c r="H40" s="38">
        <v>4</v>
      </c>
      <c r="I40" s="38">
        <v>4</v>
      </c>
      <c r="J40" s="38">
        <v>0</v>
      </c>
      <c r="K40" s="38">
        <v>6</v>
      </c>
      <c r="L40" s="38">
        <v>5</v>
      </c>
      <c r="M40" s="38">
        <v>20</v>
      </c>
      <c r="N40" s="53">
        <f t="shared" si="0"/>
        <v>39</v>
      </c>
    </row>
    <row r="41" spans="1:14" ht="12.75">
      <c r="A41" s="52">
        <v>33</v>
      </c>
      <c r="B41" s="35" t="s">
        <v>93</v>
      </c>
      <c r="C41" s="34" t="s">
        <v>51</v>
      </c>
      <c r="D41" s="34">
        <v>125</v>
      </c>
      <c r="E41" s="32">
        <v>8</v>
      </c>
      <c r="F41" s="32">
        <v>1972</v>
      </c>
      <c r="G41" s="39" t="s">
        <v>12</v>
      </c>
      <c r="H41" s="38">
        <v>5</v>
      </c>
      <c r="I41" s="38">
        <v>2</v>
      </c>
      <c r="J41" s="38">
        <v>3.999999999999986</v>
      </c>
      <c r="K41" s="38">
        <v>8</v>
      </c>
      <c r="L41" s="38">
        <v>6</v>
      </c>
      <c r="M41" s="38">
        <v>37.99999999999997</v>
      </c>
      <c r="N41" s="53">
        <f t="shared" si="0"/>
        <v>62.99999999999996</v>
      </c>
    </row>
    <row r="42" spans="1:14" ht="12.75">
      <c r="A42" s="75">
        <v>34</v>
      </c>
      <c r="B42" s="35" t="s">
        <v>94</v>
      </c>
      <c r="C42" s="34" t="s">
        <v>51</v>
      </c>
      <c r="D42" s="34" t="s">
        <v>33</v>
      </c>
      <c r="E42" s="32">
        <v>10</v>
      </c>
      <c r="F42" s="32">
        <v>1982</v>
      </c>
      <c r="G42" s="39"/>
      <c r="H42" s="38">
        <v>9</v>
      </c>
      <c r="I42" s="38">
        <v>8</v>
      </c>
      <c r="J42" s="38">
        <v>11.999999999999957</v>
      </c>
      <c r="K42" s="38">
        <v>4</v>
      </c>
      <c r="L42" s="38">
        <v>8</v>
      </c>
      <c r="M42" s="38">
        <v>6.000000000000014</v>
      </c>
      <c r="N42" s="53">
        <f t="shared" si="0"/>
        <v>46.99999999999997</v>
      </c>
    </row>
    <row r="43" spans="1:14" ht="12.75">
      <c r="A43" s="73">
        <v>35</v>
      </c>
      <c r="B43" s="35" t="s">
        <v>95</v>
      </c>
      <c r="C43" s="34" t="s">
        <v>53</v>
      </c>
      <c r="D43" s="34" t="s">
        <v>24</v>
      </c>
      <c r="E43" s="32">
        <v>10</v>
      </c>
      <c r="F43" s="32"/>
      <c r="G43" s="39"/>
      <c r="H43" s="38">
        <v>8</v>
      </c>
      <c r="I43" s="38">
        <v>0</v>
      </c>
      <c r="J43" s="38">
        <v>20</v>
      </c>
      <c r="K43" s="38">
        <v>8</v>
      </c>
      <c r="L43" s="38">
        <v>4</v>
      </c>
      <c r="M43" s="38">
        <v>42.00000000000003</v>
      </c>
      <c r="N43" s="53">
        <f t="shared" si="0"/>
        <v>82.00000000000003</v>
      </c>
    </row>
    <row r="44" spans="1:14" ht="12.75">
      <c r="A44" s="73">
        <v>36</v>
      </c>
      <c r="B44" s="35" t="s">
        <v>96</v>
      </c>
      <c r="C44" s="34" t="s">
        <v>53</v>
      </c>
      <c r="D44" s="34" t="s">
        <v>15</v>
      </c>
      <c r="E44" s="32">
        <v>10</v>
      </c>
      <c r="F44" s="32"/>
      <c r="G44" s="39"/>
      <c r="H44" s="38">
        <v>1</v>
      </c>
      <c r="I44" s="38">
        <v>13</v>
      </c>
      <c r="J44" s="38">
        <v>20</v>
      </c>
      <c r="K44" s="38">
        <v>8</v>
      </c>
      <c r="L44" s="38">
        <v>10</v>
      </c>
      <c r="M44" s="38">
        <v>10</v>
      </c>
      <c r="N44" s="53">
        <f t="shared" si="0"/>
        <v>62</v>
      </c>
    </row>
    <row r="45" spans="1:14" ht="12.75">
      <c r="A45" s="52">
        <v>37</v>
      </c>
      <c r="B45" s="35" t="s">
        <v>97</v>
      </c>
      <c r="C45" s="34" t="s">
        <v>53</v>
      </c>
      <c r="D45" s="34" t="s">
        <v>33</v>
      </c>
      <c r="E45" s="32">
        <v>10</v>
      </c>
      <c r="F45" s="32"/>
      <c r="G45" s="39"/>
      <c r="H45" s="38">
        <v>3</v>
      </c>
      <c r="I45" s="38">
        <v>9</v>
      </c>
      <c r="J45" s="38">
        <v>8.000000000000043</v>
      </c>
      <c r="K45" s="38">
        <v>11</v>
      </c>
      <c r="L45" s="38">
        <v>12</v>
      </c>
      <c r="M45" s="38">
        <v>16.000000000000014</v>
      </c>
      <c r="N45" s="53">
        <f t="shared" si="0"/>
        <v>59.00000000000006</v>
      </c>
    </row>
    <row r="46" spans="1:14" ht="12.75">
      <c r="A46" s="73">
        <v>38</v>
      </c>
      <c r="B46" s="35" t="s">
        <v>98</v>
      </c>
      <c r="C46" s="34" t="s">
        <v>53</v>
      </c>
      <c r="D46" s="34" t="s">
        <v>54</v>
      </c>
      <c r="E46" s="32">
        <v>10</v>
      </c>
      <c r="F46" s="32"/>
      <c r="G46" s="39"/>
      <c r="H46" s="38">
        <v>2</v>
      </c>
      <c r="I46" s="38">
        <v>2</v>
      </c>
      <c r="J46" s="38">
        <v>6.000000000000014</v>
      </c>
      <c r="K46" s="38" t="s">
        <v>122</v>
      </c>
      <c r="L46" s="38"/>
      <c r="M46" s="38">
        <v>0</v>
      </c>
      <c r="N46" s="53" t="s">
        <v>123</v>
      </c>
    </row>
    <row r="47" spans="1:14" ht="12.75">
      <c r="A47" s="52">
        <v>39</v>
      </c>
      <c r="B47" s="35" t="s">
        <v>99</v>
      </c>
      <c r="C47" s="34" t="s">
        <v>53</v>
      </c>
      <c r="D47" s="34" t="s">
        <v>50</v>
      </c>
      <c r="E47" s="32">
        <v>10</v>
      </c>
      <c r="F47" s="32"/>
      <c r="G47" s="39"/>
      <c r="H47" s="38">
        <v>10</v>
      </c>
      <c r="I47" s="38">
        <v>0</v>
      </c>
      <c r="J47" s="38">
        <v>128.00000000000006</v>
      </c>
      <c r="K47" s="38">
        <v>7</v>
      </c>
      <c r="L47" s="38">
        <v>6</v>
      </c>
      <c r="M47" s="38">
        <v>27.99999999999997</v>
      </c>
      <c r="N47" s="53">
        <f t="shared" si="0"/>
        <v>179.00000000000003</v>
      </c>
    </row>
    <row r="48" spans="1:14" ht="12.75">
      <c r="A48" s="78">
        <v>40</v>
      </c>
      <c r="B48" s="35" t="s">
        <v>100</v>
      </c>
      <c r="C48" s="34" t="s">
        <v>53</v>
      </c>
      <c r="D48" s="34" t="s">
        <v>33</v>
      </c>
      <c r="E48" s="32">
        <v>10</v>
      </c>
      <c r="F48" s="32"/>
      <c r="G48" s="39"/>
      <c r="H48" s="38">
        <v>7</v>
      </c>
      <c r="I48" s="38" t="s">
        <v>123</v>
      </c>
      <c r="J48" s="38">
        <v>508</v>
      </c>
      <c r="K48" s="38" t="s">
        <v>122</v>
      </c>
      <c r="L48" s="38"/>
      <c r="M48" s="38">
        <v>0</v>
      </c>
      <c r="N48" s="53" t="s">
        <v>123</v>
      </c>
    </row>
    <row r="49" spans="1:14" ht="12.75">
      <c r="A49" s="79">
        <v>41</v>
      </c>
      <c r="B49" s="35" t="s">
        <v>101</v>
      </c>
      <c r="C49" s="34" t="s">
        <v>53</v>
      </c>
      <c r="D49" s="34" t="s">
        <v>33</v>
      </c>
      <c r="E49" s="32">
        <v>10</v>
      </c>
      <c r="F49" s="32"/>
      <c r="G49" s="39"/>
      <c r="H49" s="38">
        <v>6</v>
      </c>
      <c r="I49" s="38">
        <v>634</v>
      </c>
      <c r="J49" s="38">
        <v>17.99999999999997</v>
      </c>
      <c r="K49" s="38">
        <v>4</v>
      </c>
      <c r="L49" s="38">
        <v>0</v>
      </c>
      <c r="M49" s="38">
        <v>5.999999999999943</v>
      </c>
      <c r="N49" s="53">
        <f t="shared" si="0"/>
        <v>668</v>
      </c>
    </row>
    <row r="50" spans="1:14" ht="12.75">
      <c r="A50" s="78">
        <v>42</v>
      </c>
      <c r="B50" s="35" t="s">
        <v>102</v>
      </c>
      <c r="C50" s="34" t="s">
        <v>53</v>
      </c>
      <c r="D50" s="34" t="s">
        <v>50</v>
      </c>
      <c r="E50" s="32">
        <v>10</v>
      </c>
      <c r="F50" s="32"/>
      <c r="G50" s="39"/>
      <c r="H50" s="38">
        <v>5</v>
      </c>
      <c r="I50" s="38">
        <v>3</v>
      </c>
      <c r="J50" s="38">
        <v>12.000000000000028</v>
      </c>
      <c r="K50" s="38">
        <v>3</v>
      </c>
      <c r="L50" s="38">
        <v>6</v>
      </c>
      <c r="M50" s="38">
        <v>2.0000000000000284</v>
      </c>
      <c r="N50" s="53">
        <f t="shared" si="0"/>
        <v>31.000000000000057</v>
      </c>
    </row>
    <row r="51" spans="1:14" ht="12.75">
      <c r="A51" s="78">
        <v>43</v>
      </c>
      <c r="B51" s="35" t="s">
        <v>103</v>
      </c>
      <c r="C51" s="34" t="s">
        <v>53</v>
      </c>
      <c r="D51" s="34" t="s">
        <v>27</v>
      </c>
      <c r="E51" s="32">
        <v>10</v>
      </c>
      <c r="F51" s="32"/>
      <c r="G51" s="39"/>
      <c r="H51" s="38">
        <v>4</v>
      </c>
      <c r="I51" s="38">
        <v>400</v>
      </c>
      <c r="J51" s="38">
        <v>214.00000000000006</v>
      </c>
      <c r="K51" s="38">
        <v>12</v>
      </c>
      <c r="L51" s="38">
        <v>11</v>
      </c>
      <c r="M51" s="38">
        <v>71.99999999999996</v>
      </c>
      <c r="N51" s="53">
        <f t="shared" si="0"/>
        <v>713</v>
      </c>
    </row>
    <row r="52" spans="1:14" ht="12.75">
      <c r="A52" s="78">
        <v>44</v>
      </c>
      <c r="B52" s="35" t="s">
        <v>104</v>
      </c>
      <c r="C52" s="34" t="s">
        <v>53</v>
      </c>
      <c r="D52" s="34" t="s">
        <v>14</v>
      </c>
      <c r="E52" s="32">
        <v>10</v>
      </c>
      <c r="F52" s="32"/>
      <c r="G52" s="39"/>
      <c r="H52" s="38">
        <v>0</v>
      </c>
      <c r="I52" s="38">
        <v>1</v>
      </c>
      <c r="J52" s="38">
        <v>36.000000000000014</v>
      </c>
      <c r="K52" s="38">
        <v>3</v>
      </c>
      <c r="L52" s="38">
        <v>2</v>
      </c>
      <c r="M52" s="38">
        <v>13.999999999999986</v>
      </c>
      <c r="N52" s="53">
        <f t="shared" si="0"/>
        <v>56</v>
      </c>
    </row>
    <row r="53" spans="1:14" ht="12.75">
      <c r="A53" s="78">
        <v>45</v>
      </c>
      <c r="B53" s="35" t="s">
        <v>105</v>
      </c>
      <c r="C53" s="34" t="s">
        <v>53</v>
      </c>
      <c r="D53" s="34" t="s">
        <v>24</v>
      </c>
      <c r="E53" s="32">
        <v>10</v>
      </c>
      <c r="F53" s="32"/>
      <c r="G53" s="39"/>
      <c r="H53" s="38">
        <v>1</v>
      </c>
      <c r="I53" s="38">
        <v>9</v>
      </c>
      <c r="J53" s="38">
        <v>13.999999999999986</v>
      </c>
      <c r="K53" s="38">
        <v>10</v>
      </c>
      <c r="L53" s="38">
        <v>2</v>
      </c>
      <c r="M53" s="38">
        <v>1.9999999999999574</v>
      </c>
      <c r="N53" s="53">
        <f t="shared" si="0"/>
        <v>37.99999999999994</v>
      </c>
    </row>
    <row r="54" spans="1:14" ht="12.75">
      <c r="A54" s="80">
        <v>46</v>
      </c>
      <c r="B54" s="69" t="s">
        <v>106</v>
      </c>
      <c r="C54" s="63" t="s">
        <v>53</v>
      </c>
      <c r="D54" s="63">
        <v>150</v>
      </c>
      <c r="E54" s="64">
        <v>8</v>
      </c>
      <c r="F54" s="64"/>
      <c r="G54" s="70"/>
      <c r="H54" s="38" t="s">
        <v>122</v>
      </c>
      <c r="I54" s="38" t="s">
        <v>122</v>
      </c>
      <c r="J54" s="38">
        <v>0</v>
      </c>
      <c r="K54" s="38" t="s">
        <v>122</v>
      </c>
      <c r="L54" s="38"/>
      <c r="M54" s="38">
        <v>0</v>
      </c>
      <c r="N54" s="53" t="s">
        <v>122</v>
      </c>
    </row>
    <row r="55" spans="1:14" ht="12.75">
      <c r="A55" s="78">
        <v>47</v>
      </c>
      <c r="B55" s="35" t="s">
        <v>107</v>
      </c>
      <c r="C55" s="34" t="s">
        <v>5</v>
      </c>
      <c r="D55" s="34" t="s">
        <v>55</v>
      </c>
      <c r="E55" s="32">
        <v>8</v>
      </c>
      <c r="F55" s="32">
        <v>1958</v>
      </c>
      <c r="G55" s="39"/>
      <c r="H55" s="38">
        <v>137</v>
      </c>
      <c r="I55" s="38">
        <v>23</v>
      </c>
      <c r="J55" s="38">
        <v>53.999999999999986</v>
      </c>
      <c r="K55" s="38">
        <v>11</v>
      </c>
      <c r="L55" s="38">
        <v>13</v>
      </c>
      <c r="M55" s="38">
        <v>10</v>
      </c>
      <c r="N55" s="53">
        <f t="shared" si="0"/>
        <v>248</v>
      </c>
    </row>
    <row r="56" spans="1:14" ht="12.75">
      <c r="A56" s="78">
        <v>48</v>
      </c>
      <c r="B56" s="35" t="s">
        <v>108</v>
      </c>
      <c r="C56" s="34" t="s">
        <v>5</v>
      </c>
      <c r="D56" s="34" t="s">
        <v>56</v>
      </c>
      <c r="E56" s="32">
        <v>10</v>
      </c>
      <c r="F56" s="32"/>
      <c r="G56" s="39"/>
      <c r="H56" s="38">
        <v>7</v>
      </c>
      <c r="I56" s="38">
        <v>2</v>
      </c>
      <c r="J56" s="38">
        <v>1.9999999999999574</v>
      </c>
      <c r="K56" s="38">
        <v>1</v>
      </c>
      <c r="L56" s="38">
        <v>7</v>
      </c>
      <c r="M56" s="38">
        <v>22.00000000000003</v>
      </c>
      <c r="N56" s="53">
        <f t="shared" si="0"/>
        <v>40.999999999999986</v>
      </c>
    </row>
    <row r="57" spans="1:14" ht="12.75">
      <c r="A57" s="78">
        <v>49</v>
      </c>
      <c r="B57" s="35" t="s">
        <v>109</v>
      </c>
      <c r="C57" s="34" t="s">
        <v>5</v>
      </c>
      <c r="D57" s="34" t="s">
        <v>57</v>
      </c>
      <c r="E57" s="44" t="s">
        <v>59</v>
      </c>
      <c r="F57" s="32">
        <v>2008</v>
      </c>
      <c r="G57" s="39"/>
      <c r="H57" s="38">
        <v>3</v>
      </c>
      <c r="I57" s="38">
        <v>9</v>
      </c>
      <c r="J57" s="38">
        <v>76.00000000000001</v>
      </c>
      <c r="K57" s="38">
        <v>6</v>
      </c>
      <c r="L57" s="38">
        <v>1</v>
      </c>
      <c r="M57" s="38">
        <v>23.999999999999986</v>
      </c>
      <c r="N57" s="53">
        <f t="shared" si="0"/>
        <v>119</v>
      </c>
    </row>
    <row r="58" spans="1:18" ht="12.75">
      <c r="A58" s="52">
        <v>50</v>
      </c>
      <c r="B58" s="35" t="s">
        <v>110</v>
      </c>
      <c r="C58" s="34" t="s">
        <v>5</v>
      </c>
      <c r="D58" s="34" t="s">
        <v>58</v>
      </c>
      <c r="E58" s="32">
        <v>10</v>
      </c>
      <c r="F58" s="32">
        <v>1990</v>
      </c>
      <c r="G58" s="33"/>
      <c r="H58" s="37">
        <v>16</v>
      </c>
      <c r="I58" s="38">
        <v>9</v>
      </c>
      <c r="J58" s="38">
        <v>6.000000000000014</v>
      </c>
      <c r="K58" s="38">
        <v>2</v>
      </c>
      <c r="L58" s="38">
        <v>9</v>
      </c>
      <c r="M58" s="38">
        <v>26.000000000000014</v>
      </c>
      <c r="N58" s="53">
        <f t="shared" si="0"/>
        <v>68.00000000000003</v>
      </c>
      <c r="O58" s="16"/>
      <c r="Q58" s="16"/>
      <c r="R58" s="16"/>
    </row>
    <row r="59" spans="1:18" ht="12.75">
      <c r="A59" s="78">
        <v>51</v>
      </c>
      <c r="B59" s="42" t="s">
        <v>111</v>
      </c>
      <c r="C59" s="34" t="s">
        <v>3</v>
      </c>
      <c r="D59" s="34" t="s">
        <v>15</v>
      </c>
      <c r="E59" s="32">
        <v>10</v>
      </c>
      <c r="F59" s="43"/>
      <c r="G59" s="33" t="s">
        <v>8</v>
      </c>
      <c r="H59" s="37">
        <v>49</v>
      </c>
      <c r="I59" s="38">
        <v>9</v>
      </c>
      <c r="J59" s="38">
        <v>20</v>
      </c>
      <c r="K59" s="38">
        <v>61</v>
      </c>
      <c r="L59" s="38">
        <v>12</v>
      </c>
      <c r="M59" s="38">
        <v>43.999999999999986</v>
      </c>
      <c r="N59" s="53">
        <f t="shared" si="0"/>
        <v>195</v>
      </c>
      <c r="O59" s="16"/>
      <c r="Q59" s="16"/>
      <c r="R59" s="16"/>
    </row>
    <row r="60" spans="1:18" ht="12.75">
      <c r="A60" s="78">
        <v>52</v>
      </c>
      <c r="B60" s="42" t="s">
        <v>112</v>
      </c>
      <c r="C60" s="34" t="s">
        <v>3</v>
      </c>
      <c r="D60" s="34" t="s">
        <v>14</v>
      </c>
      <c r="E60" s="32">
        <v>10</v>
      </c>
      <c r="F60" s="43"/>
      <c r="G60" s="33" t="s">
        <v>8</v>
      </c>
      <c r="H60" s="37">
        <v>1</v>
      </c>
      <c r="I60" s="38">
        <v>6</v>
      </c>
      <c r="J60" s="38">
        <v>6.000000000000014</v>
      </c>
      <c r="K60" s="38">
        <v>3</v>
      </c>
      <c r="L60" s="38">
        <v>3</v>
      </c>
      <c r="M60" s="38">
        <v>0</v>
      </c>
      <c r="N60" s="53">
        <f t="shared" si="0"/>
        <v>19.000000000000014</v>
      </c>
      <c r="O60" s="16"/>
      <c r="Q60" s="16"/>
      <c r="R60" s="16"/>
    </row>
    <row r="61" spans="1:18" ht="12.75">
      <c r="A61" s="78">
        <v>53</v>
      </c>
      <c r="B61" s="42" t="s">
        <v>113</v>
      </c>
      <c r="C61" s="34" t="s">
        <v>3</v>
      </c>
      <c r="D61" s="34" t="s">
        <v>60</v>
      </c>
      <c r="E61" s="32">
        <v>10</v>
      </c>
      <c r="F61" s="43"/>
      <c r="G61" s="33" t="s">
        <v>8</v>
      </c>
      <c r="H61" s="37">
        <v>5</v>
      </c>
      <c r="I61" s="38">
        <v>4</v>
      </c>
      <c r="J61" s="38">
        <v>16.000000000000014</v>
      </c>
      <c r="K61" s="38">
        <v>0</v>
      </c>
      <c r="L61" s="38">
        <v>0</v>
      </c>
      <c r="M61" s="38">
        <v>0</v>
      </c>
      <c r="N61" s="53">
        <f t="shared" si="0"/>
        <v>25.000000000000014</v>
      </c>
      <c r="O61" s="16"/>
      <c r="Q61" s="16"/>
      <c r="R61" s="16"/>
    </row>
    <row r="62" spans="1:18" ht="12.75">
      <c r="A62" s="78">
        <v>54</v>
      </c>
      <c r="B62" s="42" t="s">
        <v>114</v>
      </c>
      <c r="C62" s="34" t="s">
        <v>3</v>
      </c>
      <c r="D62" s="34" t="s">
        <v>61</v>
      </c>
      <c r="E62" s="32">
        <v>10</v>
      </c>
      <c r="F62" s="43"/>
      <c r="G62" s="33" t="s">
        <v>13</v>
      </c>
      <c r="H62" s="37">
        <v>3</v>
      </c>
      <c r="I62" s="38">
        <v>2</v>
      </c>
      <c r="J62" s="38">
        <v>3.999999999999986</v>
      </c>
      <c r="K62" s="38">
        <v>2</v>
      </c>
      <c r="L62" s="38">
        <v>1</v>
      </c>
      <c r="M62" s="38">
        <v>3.999999999999986</v>
      </c>
      <c r="N62" s="53">
        <f t="shared" si="0"/>
        <v>15.999999999999972</v>
      </c>
      <c r="O62" s="16"/>
      <c r="Q62" s="16"/>
      <c r="R62" s="16"/>
    </row>
    <row r="63" spans="1:18" ht="12.75">
      <c r="A63" s="79">
        <v>55</v>
      </c>
      <c r="B63" s="42" t="s">
        <v>115</v>
      </c>
      <c r="C63" s="34" t="s">
        <v>3</v>
      </c>
      <c r="D63" s="34" t="s">
        <v>62</v>
      </c>
      <c r="E63" s="43" t="s">
        <v>59</v>
      </c>
      <c r="F63" s="43"/>
      <c r="G63" s="33"/>
      <c r="H63" s="37">
        <v>4</v>
      </c>
      <c r="I63" s="38">
        <v>2</v>
      </c>
      <c r="J63" s="38">
        <v>134</v>
      </c>
      <c r="K63" s="38">
        <v>7</v>
      </c>
      <c r="L63" s="38">
        <v>1</v>
      </c>
      <c r="M63" s="38">
        <v>3.999999999999986</v>
      </c>
      <c r="N63" s="53">
        <f t="shared" si="0"/>
        <v>152</v>
      </c>
      <c r="O63" s="16"/>
      <c r="Q63" s="16"/>
      <c r="R63" s="16"/>
    </row>
    <row r="64" spans="1:18" ht="12.75">
      <c r="A64" s="78">
        <v>56</v>
      </c>
      <c r="B64" s="42" t="s">
        <v>116</v>
      </c>
      <c r="C64" s="34" t="s">
        <v>3</v>
      </c>
      <c r="D64" s="34" t="s">
        <v>24</v>
      </c>
      <c r="E64" s="32">
        <v>10</v>
      </c>
      <c r="F64" s="43"/>
      <c r="G64" s="33" t="s">
        <v>13</v>
      </c>
      <c r="H64" s="37">
        <v>0</v>
      </c>
      <c r="I64" s="38">
        <v>1</v>
      </c>
      <c r="J64" s="38">
        <v>1.9999999999999574</v>
      </c>
      <c r="K64" s="38">
        <v>1</v>
      </c>
      <c r="L64" s="38">
        <v>1</v>
      </c>
      <c r="M64" s="38">
        <v>6.000000000000014</v>
      </c>
      <c r="N64" s="53">
        <f t="shared" si="0"/>
        <v>10.999999999999972</v>
      </c>
      <c r="O64" s="16"/>
      <c r="Q64" s="16"/>
      <c r="R64" s="16"/>
    </row>
    <row r="65" spans="1:18" ht="12.75">
      <c r="A65" s="78">
        <v>57</v>
      </c>
      <c r="B65" s="42" t="s">
        <v>117</v>
      </c>
      <c r="C65" s="34" t="s">
        <v>3</v>
      </c>
      <c r="D65" s="34" t="s">
        <v>15</v>
      </c>
      <c r="E65" s="32">
        <v>10</v>
      </c>
      <c r="F65" s="43"/>
      <c r="G65" s="33" t="s">
        <v>13</v>
      </c>
      <c r="H65" s="37">
        <v>4</v>
      </c>
      <c r="I65" s="38">
        <v>3</v>
      </c>
      <c r="J65" s="38">
        <v>6.000000000000014</v>
      </c>
      <c r="K65" s="38">
        <v>3</v>
      </c>
      <c r="L65" s="38">
        <v>3</v>
      </c>
      <c r="M65" s="38">
        <v>2.0000000000000284</v>
      </c>
      <c r="N65" s="53">
        <f t="shared" si="0"/>
        <v>21.000000000000043</v>
      </c>
      <c r="O65" s="16"/>
      <c r="Q65" s="16"/>
      <c r="R65" s="16"/>
    </row>
    <row r="66" spans="1:18" ht="12.75">
      <c r="A66" s="78">
        <v>58</v>
      </c>
      <c r="B66" s="42" t="s">
        <v>118</v>
      </c>
      <c r="C66" s="34" t="s">
        <v>51</v>
      </c>
      <c r="D66" s="34" t="s">
        <v>63</v>
      </c>
      <c r="E66" s="32">
        <v>10</v>
      </c>
      <c r="F66" s="43"/>
      <c r="G66" s="33"/>
      <c r="H66" s="37">
        <v>4</v>
      </c>
      <c r="I66" s="38">
        <v>0</v>
      </c>
      <c r="J66" s="38">
        <v>16.000000000000014</v>
      </c>
      <c r="K66" s="38">
        <v>0</v>
      </c>
      <c r="L66" s="38">
        <v>0</v>
      </c>
      <c r="M66" s="38">
        <v>0</v>
      </c>
      <c r="N66" s="53">
        <f t="shared" si="0"/>
        <v>20.000000000000014</v>
      </c>
      <c r="O66" s="16"/>
      <c r="Q66" s="16"/>
      <c r="R66" s="16"/>
    </row>
    <row r="67" spans="1:18" ht="12.75">
      <c r="A67" s="52">
        <v>59</v>
      </c>
      <c r="B67" s="42"/>
      <c r="C67" s="34"/>
      <c r="D67" s="34"/>
      <c r="E67" s="43"/>
      <c r="F67" s="43"/>
      <c r="G67" s="34"/>
      <c r="H67" s="34"/>
      <c r="I67" s="34"/>
      <c r="J67" s="34">
        <v>0</v>
      </c>
      <c r="K67" s="34"/>
      <c r="L67" s="34"/>
      <c r="M67" s="71"/>
      <c r="N67" s="81"/>
      <c r="O67" s="16"/>
      <c r="Q67" s="16"/>
      <c r="R67" s="16"/>
    </row>
    <row r="68" spans="1:14" ht="12.75">
      <c r="A68" s="52">
        <v>60</v>
      </c>
      <c r="B68" s="34"/>
      <c r="C68" s="34"/>
      <c r="D68" s="34"/>
      <c r="E68" s="34"/>
      <c r="F68" s="32"/>
      <c r="G68" s="34"/>
      <c r="H68" s="34"/>
      <c r="I68" s="34"/>
      <c r="J68" s="34"/>
      <c r="K68" s="34"/>
      <c r="L68" s="34"/>
      <c r="M68" s="34"/>
      <c r="N68" s="82"/>
    </row>
    <row r="69" spans="1:14" ht="13.5" thickBot="1">
      <c r="A69" s="54">
        <v>61</v>
      </c>
      <c r="B69" s="55"/>
      <c r="C69" s="55"/>
      <c r="D69" s="55"/>
      <c r="E69" s="55"/>
      <c r="F69" s="58"/>
      <c r="G69" s="55"/>
      <c r="H69" s="55"/>
      <c r="I69" s="55"/>
      <c r="J69" s="55"/>
      <c r="K69" s="55"/>
      <c r="L69" s="55"/>
      <c r="M69" s="55"/>
      <c r="N69" s="83"/>
    </row>
    <row r="70" spans="3:12" ht="12.75">
      <c r="C70" s="4"/>
      <c r="G70" s="8"/>
      <c r="H70" s="7"/>
      <c r="J70" s="1"/>
      <c r="L70" s="1"/>
    </row>
    <row r="71" spans="1:18" ht="12.75">
      <c r="A71" s="12"/>
      <c r="B71" s="13"/>
      <c r="C71" s="14"/>
      <c r="D71" s="14"/>
      <c r="E71" s="6"/>
      <c r="F71" s="6"/>
      <c r="G71" s="8"/>
      <c r="H71" s="7"/>
      <c r="J71" s="1"/>
      <c r="M71" s="1"/>
      <c r="N71" s="1"/>
      <c r="O71" s="16"/>
      <c r="Q71" s="16"/>
      <c r="R71" s="16"/>
    </row>
    <row r="72" spans="1:18" ht="12.75">
      <c r="A72" s="12"/>
      <c r="B72" s="13"/>
      <c r="C72" s="14"/>
      <c r="D72" s="14"/>
      <c r="E72" s="6"/>
      <c r="F72" s="6"/>
      <c r="G72" s="8"/>
      <c r="H72" s="7"/>
      <c r="J72" s="1"/>
      <c r="M72" s="1"/>
      <c r="N72" s="1"/>
      <c r="O72" s="16"/>
      <c r="Q72" s="16"/>
      <c r="R72" s="16"/>
    </row>
    <row r="73" spans="1:18" ht="12.75">
      <c r="A73" s="12"/>
      <c r="M73" s="1"/>
      <c r="N73" s="1"/>
      <c r="O73" s="16"/>
      <c r="Q73" s="16"/>
      <c r="R73" s="16"/>
    </row>
    <row r="74" spans="13:14" ht="12.75">
      <c r="M74" s="1"/>
      <c r="N74" s="1"/>
    </row>
    <row r="75" spans="13:14" ht="12.75">
      <c r="M75" s="1"/>
      <c r="N75" s="1"/>
    </row>
    <row r="76" spans="13:14" ht="12.75">
      <c r="M76" s="1"/>
      <c r="N76" s="1"/>
    </row>
    <row r="77" spans="13:14" ht="12.75">
      <c r="M77" s="1"/>
      <c r="N77" s="1"/>
    </row>
    <row r="78" spans="13:14" ht="12.75">
      <c r="M78" s="1"/>
      <c r="N78" s="1"/>
    </row>
    <row r="79" spans="2:14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"/>
      <c r="N79" s="1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C82" s="17"/>
      <c r="D82" s="17"/>
      <c r="E82" s="17"/>
      <c r="F82" s="18"/>
      <c r="G82" s="17"/>
      <c r="H82" s="17"/>
      <c r="I82" s="17"/>
      <c r="J82" s="17"/>
      <c r="K82" s="17"/>
      <c r="L82" s="17"/>
      <c r="M82" s="5"/>
      <c r="N82" s="5"/>
      <c r="O82" s="5"/>
    </row>
    <row r="83" spans="13:17" ht="12.75">
      <c r="M83" s="19"/>
      <c r="N83" s="19"/>
      <c r="O83" s="17"/>
      <c r="P83" s="17"/>
      <c r="Q83" s="17"/>
    </row>
    <row r="84" spans="13:14" ht="12.75">
      <c r="M84" s="1"/>
      <c r="N84" s="1"/>
    </row>
    <row r="85" spans="13:14" ht="12.75">
      <c r="M85" s="1"/>
      <c r="N85" s="1"/>
    </row>
    <row r="86" spans="13:14" ht="12.75">
      <c r="M86" s="1"/>
      <c r="N86" s="1"/>
    </row>
    <row r="87" spans="13:14" ht="12.75">
      <c r="M87" s="1"/>
      <c r="N87" s="1"/>
    </row>
    <row r="88" spans="13:14" ht="12.75">
      <c r="M88" s="1"/>
      <c r="N88" s="1"/>
    </row>
  </sheetData>
  <sheetProtection/>
  <printOptions gridLines="1"/>
  <pageMargins left="0.35" right="0.5" top="0.7" bottom="1" header="0.5" footer="0.5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15">
      <selection activeCell="I81" sqref="I81"/>
    </sheetView>
  </sheetViews>
  <sheetFormatPr defaultColWidth="9.140625" defaultRowHeight="12.75"/>
  <cols>
    <col min="1" max="1" width="3.57421875" style="0" customWidth="1"/>
    <col min="2" max="2" width="28.140625" style="0" customWidth="1"/>
    <col min="3" max="3" width="20.00390625" style="0" customWidth="1"/>
    <col min="4" max="4" width="18.00390625" style="0" customWidth="1"/>
    <col min="5" max="5" width="13.28125" style="0" customWidth="1"/>
    <col min="6" max="6" width="7.8515625" style="2" customWidth="1"/>
    <col min="7" max="7" width="7.8515625" style="0" customWidth="1"/>
    <col min="8" max="9" width="10.7109375" style="0" customWidth="1"/>
    <col min="10" max="10" width="9.8515625" style="0" customWidth="1"/>
    <col min="11" max="11" width="11.421875" style="0" customWidth="1"/>
    <col min="12" max="12" width="10.28125" style="0" customWidth="1"/>
    <col min="13" max="13" width="11.00390625" style="0" customWidth="1"/>
    <col min="14" max="14" width="10.00390625" style="0" customWidth="1"/>
    <col min="15" max="15" width="10.8515625" style="0" customWidth="1"/>
    <col min="16" max="16" width="13.140625" style="0" bestFit="1" customWidth="1"/>
  </cols>
  <sheetData>
    <row r="1" spans="1:1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</row>
    <row r="2" spans="1:16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</row>
    <row r="3" spans="1:16" ht="12.75">
      <c r="A3" s="5"/>
      <c r="B3" s="5"/>
      <c r="C3" s="5"/>
      <c r="D3" s="5"/>
      <c r="E3" s="5"/>
      <c r="G3" s="5" t="s">
        <v>23</v>
      </c>
      <c r="H3" s="5"/>
      <c r="J3" s="5"/>
      <c r="K3" s="5"/>
      <c r="L3" s="5"/>
      <c r="M3" s="5"/>
      <c r="N3" s="5"/>
      <c r="O3" s="5"/>
      <c r="P3" s="3"/>
    </row>
    <row r="4" spans="1:16" ht="12.75">
      <c r="A4" s="5"/>
      <c r="B4" s="5"/>
      <c r="C4" s="5"/>
      <c r="D4" s="5"/>
      <c r="E4" s="5"/>
      <c r="G4" s="5"/>
      <c r="H4" s="5"/>
      <c r="J4" s="5"/>
      <c r="K4" s="5"/>
      <c r="L4" s="5"/>
      <c r="M4" s="5"/>
      <c r="N4" s="5"/>
      <c r="O4" s="5"/>
      <c r="P4" s="3"/>
    </row>
    <row r="5" spans="1:16" ht="12.75">
      <c r="A5" s="5"/>
      <c r="B5" s="5"/>
      <c r="C5" s="5"/>
      <c r="D5" s="5"/>
      <c r="E5" s="5"/>
      <c r="G5" s="5" t="s">
        <v>28</v>
      </c>
      <c r="H5" s="5"/>
      <c r="J5" s="5"/>
      <c r="K5" s="5"/>
      <c r="L5" s="5"/>
      <c r="M5" s="5"/>
      <c r="N5" s="5"/>
      <c r="O5" s="5"/>
      <c r="P5" s="3"/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5" ht="13.5" thickBot="1">
      <c r="A7" s="4"/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4"/>
    </row>
    <row r="8" spans="1:18" ht="12.75">
      <c r="A8" s="85" t="s">
        <v>0</v>
      </c>
      <c r="B8" s="86" t="s">
        <v>1</v>
      </c>
      <c r="C8" s="86" t="s">
        <v>7</v>
      </c>
      <c r="D8" s="86" t="s">
        <v>19</v>
      </c>
      <c r="E8" s="86" t="s">
        <v>20</v>
      </c>
      <c r="F8" s="49" t="s">
        <v>21</v>
      </c>
      <c r="G8" s="87" t="s">
        <v>22</v>
      </c>
      <c r="H8" s="49" t="s">
        <v>119</v>
      </c>
      <c r="I8" s="49" t="s">
        <v>120</v>
      </c>
      <c r="J8" s="49" t="s">
        <v>121</v>
      </c>
      <c r="K8" s="49" t="s">
        <v>124</v>
      </c>
      <c r="L8" s="49" t="s">
        <v>125</v>
      </c>
      <c r="M8" s="88" t="s">
        <v>126</v>
      </c>
      <c r="N8" s="10"/>
      <c r="O8" s="10"/>
      <c r="P8" s="11"/>
      <c r="Q8" s="15"/>
      <c r="R8" s="10"/>
    </row>
    <row r="9" spans="1:18" ht="12.75">
      <c r="A9" s="73">
        <v>1</v>
      </c>
      <c r="B9" s="35" t="s">
        <v>68</v>
      </c>
      <c r="C9" s="34" t="s">
        <v>40</v>
      </c>
      <c r="D9" s="34" t="s">
        <v>27</v>
      </c>
      <c r="E9" s="34"/>
      <c r="F9" s="34">
        <v>1999</v>
      </c>
      <c r="G9" s="36"/>
      <c r="H9" s="37">
        <v>87</v>
      </c>
      <c r="I9" s="38">
        <v>903</v>
      </c>
      <c r="J9" s="38">
        <v>128.00000000000006</v>
      </c>
      <c r="K9" s="38">
        <f>+H9+I9+J9</f>
        <v>1118</v>
      </c>
      <c r="L9" s="84"/>
      <c r="M9" s="81"/>
      <c r="N9" s="1"/>
      <c r="O9" s="16"/>
      <c r="Q9" s="16"/>
      <c r="R9" s="16"/>
    </row>
    <row r="10" spans="1:18" ht="12.75">
      <c r="A10" s="74">
        <v>2</v>
      </c>
      <c r="B10" s="63" t="s">
        <v>29</v>
      </c>
      <c r="C10" s="63" t="s">
        <v>41</v>
      </c>
      <c r="D10" s="63" t="s">
        <v>27</v>
      </c>
      <c r="E10" s="64"/>
      <c r="F10" s="64">
        <v>2001</v>
      </c>
      <c r="G10" s="65"/>
      <c r="H10" s="66" t="s">
        <v>122</v>
      </c>
      <c r="I10" s="38" t="s">
        <v>122</v>
      </c>
      <c r="J10" s="38">
        <v>0</v>
      </c>
      <c r="K10" s="38" t="e">
        <f aca="true" t="shared" si="0" ref="K10:K66">+H10+I10+J10</f>
        <v>#VALUE!</v>
      </c>
      <c r="L10" s="84"/>
      <c r="M10" s="81"/>
      <c r="N10" s="1"/>
      <c r="O10" s="16"/>
      <c r="Q10" s="16"/>
      <c r="R10" s="16"/>
    </row>
    <row r="11" spans="1:18" ht="12.75">
      <c r="A11" s="73">
        <v>3</v>
      </c>
      <c r="B11" s="35" t="s">
        <v>69</v>
      </c>
      <c r="C11" s="34" t="s">
        <v>25</v>
      </c>
      <c r="D11" s="34"/>
      <c r="E11" s="32"/>
      <c r="F11" s="32"/>
      <c r="G11" s="36" t="s">
        <v>16</v>
      </c>
      <c r="H11" s="37">
        <v>1</v>
      </c>
      <c r="I11" s="38">
        <v>4</v>
      </c>
      <c r="J11" s="38">
        <v>12.000000000000028</v>
      </c>
      <c r="K11" s="38">
        <f t="shared" si="0"/>
        <v>17.00000000000003</v>
      </c>
      <c r="L11" s="84"/>
      <c r="M11" s="81"/>
      <c r="N11" s="1"/>
      <c r="O11" s="16"/>
      <c r="Q11" s="16"/>
      <c r="R11" s="16"/>
    </row>
    <row r="12" spans="1:18" ht="12.75">
      <c r="A12" s="73">
        <v>4</v>
      </c>
      <c r="B12" s="35" t="s">
        <v>70</v>
      </c>
      <c r="C12" s="34" t="s">
        <v>25</v>
      </c>
      <c r="D12" s="34"/>
      <c r="E12" s="32"/>
      <c r="F12" s="32"/>
      <c r="G12" s="32" t="s">
        <v>16</v>
      </c>
      <c r="H12" s="37">
        <v>4</v>
      </c>
      <c r="I12" s="38">
        <v>7</v>
      </c>
      <c r="J12" s="38">
        <v>1.9999999999999574</v>
      </c>
      <c r="K12" s="38">
        <f t="shared" si="0"/>
        <v>12.999999999999957</v>
      </c>
      <c r="L12" s="84"/>
      <c r="M12" s="81"/>
      <c r="N12" s="1"/>
      <c r="O12" s="16"/>
      <c r="Q12" s="16"/>
      <c r="R12" s="16"/>
    </row>
    <row r="13" spans="1:18" ht="12.75">
      <c r="A13" s="73">
        <v>5</v>
      </c>
      <c r="B13" s="35" t="s">
        <v>71</v>
      </c>
      <c r="C13" s="34" t="s">
        <v>25</v>
      </c>
      <c r="D13" s="34"/>
      <c r="E13" s="32" t="s">
        <v>59</v>
      </c>
      <c r="F13" s="32"/>
      <c r="G13" s="32" t="s">
        <v>16</v>
      </c>
      <c r="H13" s="37">
        <v>4</v>
      </c>
      <c r="I13" s="38">
        <v>1</v>
      </c>
      <c r="J13" s="38">
        <v>11.999999999999957</v>
      </c>
      <c r="K13" s="38">
        <f t="shared" si="0"/>
        <v>16.999999999999957</v>
      </c>
      <c r="L13" s="84"/>
      <c r="M13" s="81"/>
      <c r="N13" s="1"/>
      <c r="O13" s="16"/>
      <c r="Q13" s="16"/>
      <c r="R13" s="16"/>
    </row>
    <row r="14" spans="1:18" ht="12.75">
      <c r="A14" s="75">
        <v>6</v>
      </c>
      <c r="B14" s="35" t="s">
        <v>72</v>
      </c>
      <c r="C14" s="34" t="s">
        <v>25</v>
      </c>
      <c r="D14" s="34"/>
      <c r="E14" s="32"/>
      <c r="F14" s="32"/>
      <c r="G14" s="32"/>
      <c r="H14" s="37">
        <v>6</v>
      </c>
      <c r="I14" s="38">
        <v>4575</v>
      </c>
      <c r="J14" s="38">
        <v>106.00000000000001</v>
      </c>
      <c r="K14" s="38">
        <f t="shared" si="0"/>
        <v>4687</v>
      </c>
      <c r="L14" s="84"/>
      <c r="M14" s="81"/>
      <c r="N14" s="1"/>
      <c r="O14" s="16"/>
      <c r="Q14" s="16"/>
      <c r="R14" s="16"/>
    </row>
    <row r="15" spans="1:18" ht="12.75">
      <c r="A15" s="52">
        <v>7</v>
      </c>
      <c r="B15" s="35" t="s">
        <v>73</v>
      </c>
      <c r="C15" s="34" t="s">
        <v>6</v>
      </c>
      <c r="D15" s="34" t="s">
        <v>31</v>
      </c>
      <c r="E15" s="32"/>
      <c r="F15" s="32">
        <v>1985</v>
      </c>
      <c r="G15" s="32"/>
      <c r="H15" s="37">
        <v>1</v>
      </c>
      <c r="I15" s="38">
        <v>4</v>
      </c>
      <c r="J15" s="38">
        <v>2.0000000000000284</v>
      </c>
      <c r="K15" s="38">
        <f t="shared" si="0"/>
        <v>7.000000000000028</v>
      </c>
      <c r="L15" s="84"/>
      <c r="M15" s="81"/>
      <c r="N15" s="1"/>
      <c r="O15" s="16"/>
      <c r="Q15" s="16"/>
      <c r="R15" s="16"/>
    </row>
    <row r="16" spans="1:18" ht="12.75">
      <c r="A16" s="52">
        <v>8</v>
      </c>
      <c r="B16" s="35" t="s">
        <v>74</v>
      </c>
      <c r="C16" s="34" t="s">
        <v>26</v>
      </c>
      <c r="D16" s="34" t="s">
        <v>17</v>
      </c>
      <c r="E16" s="32"/>
      <c r="F16" s="32">
        <v>1969</v>
      </c>
      <c r="G16" s="36"/>
      <c r="H16" s="37">
        <v>2</v>
      </c>
      <c r="I16" s="38">
        <v>1</v>
      </c>
      <c r="J16" s="38">
        <v>103.99999999999999</v>
      </c>
      <c r="K16" s="38">
        <f t="shared" si="0"/>
        <v>106.99999999999999</v>
      </c>
      <c r="L16" s="84"/>
      <c r="M16" s="81"/>
      <c r="N16" s="1"/>
      <c r="O16" s="16"/>
      <c r="Q16" s="16"/>
      <c r="R16" s="16"/>
    </row>
    <row r="17" spans="1:18" ht="12.75">
      <c r="A17" s="52">
        <v>9</v>
      </c>
      <c r="B17" s="35" t="s">
        <v>75</v>
      </c>
      <c r="C17" s="34" t="s">
        <v>42</v>
      </c>
      <c r="D17" s="34" t="s">
        <v>27</v>
      </c>
      <c r="E17" s="32"/>
      <c r="F17" s="32">
        <v>1979</v>
      </c>
      <c r="G17" s="36" t="s">
        <v>10</v>
      </c>
      <c r="H17" s="37">
        <v>1</v>
      </c>
      <c r="I17" s="38">
        <v>3414</v>
      </c>
      <c r="J17" s="38">
        <v>141.99999999999994</v>
      </c>
      <c r="K17" s="38">
        <f t="shared" si="0"/>
        <v>3557</v>
      </c>
      <c r="L17" s="84"/>
      <c r="M17" s="81"/>
      <c r="N17" s="1"/>
      <c r="O17" s="16"/>
      <c r="Q17" s="16"/>
      <c r="R17" s="16"/>
    </row>
    <row r="18" spans="1:18" ht="12.75">
      <c r="A18" s="52">
        <v>10</v>
      </c>
      <c r="B18" s="35" t="s">
        <v>76</v>
      </c>
      <c r="C18" s="34" t="s">
        <v>42</v>
      </c>
      <c r="D18" s="34" t="s">
        <v>32</v>
      </c>
      <c r="E18" s="32"/>
      <c r="F18" s="32">
        <v>1975</v>
      </c>
      <c r="G18" s="36" t="s">
        <v>10</v>
      </c>
      <c r="H18" s="37">
        <v>11</v>
      </c>
      <c r="I18" s="38">
        <v>1</v>
      </c>
      <c r="J18" s="38">
        <v>18.000000000000043</v>
      </c>
      <c r="K18" s="38">
        <f t="shared" si="0"/>
        <v>30.000000000000043</v>
      </c>
      <c r="L18" s="84"/>
      <c r="M18" s="81"/>
      <c r="N18" s="1"/>
      <c r="O18" s="16"/>
      <c r="Q18" s="16"/>
      <c r="R18" s="16"/>
    </row>
    <row r="19" spans="1:18" ht="12.75">
      <c r="A19" s="73">
        <v>11</v>
      </c>
      <c r="B19" s="35" t="s">
        <v>77</v>
      </c>
      <c r="C19" s="34" t="s">
        <v>42</v>
      </c>
      <c r="D19" s="34" t="s">
        <v>33</v>
      </c>
      <c r="E19" s="32"/>
      <c r="F19" s="32">
        <v>1976</v>
      </c>
      <c r="G19" s="44" t="s">
        <v>9</v>
      </c>
      <c r="H19" s="37">
        <v>1</v>
      </c>
      <c r="I19" s="38">
        <v>0</v>
      </c>
      <c r="J19" s="38">
        <v>12.000000000000028</v>
      </c>
      <c r="K19" s="38">
        <f t="shared" si="0"/>
        <v>13.000000000000028</v>
      </c>
      <c r="L19" s="84"/>
      <c r="M19" s="81"/>
      <c r="N19" s="1"/>
      <c r="O19" s="16"/>
      <c r="Q19" s="16"/>
      <c r="R19" s="16"/>
    </row>
    <row r="20" spans="1:18" ht="12.75">
      <c r="A20" s="52">
        <v>12</v>
      </c>
      <c r="B20" s="35" t="s">
        <v>78</v>
      </c>
      <c r="C20" s="34" t="s">
        <v>42</v>
      </c>
      <c r="D20" s="34" t="s">
        <v>34</v>
      </c>
      <c r="E20" s="32"/>
      <c r="F20" s="32">
        <v>1973</v>
      </c>
      <c r="G20" s="36" t="s">
        <v>11</v>
      </c>
      <c r="H20" s="37">
        <v>2</v>
      </c>
      <c r="I20" s="38">
        <v>3</v>
      </c>
      <c r="J20" s="38">
        <v>16.000000000000014</v>
      </c>
      <c r="K20" s="38">
        <f t="shared" si="0"/>
        <v>21.000000000000014</v>
      </c>
      <c r="L20" s="84"/>
      <c r="M20" s="81"/>
      <c r="N20" s="1"/>
      <c r="O20" s="16"/>
      <c r="Q20" s="16"/>
      <c r="R20" s="16"/>
    </row>
    <row r="21" spans="1:18" ht="12.75">
      <c r="A21" s="52">
        <v>13</v>
      </c>
      <c r="B21" s="35" t="s">
        <v>79</v>
      </c>
      <c r="C21" s="34" t="s">
        <v>42</v>
      </c>
      <c r="D21" s="34" t="s">
        <v>35</v>
      </c>
      <c r="E21" s="32"/>
      <c r="F21" s="32">
        <v>1986</v>
      </c>
      <c r="G21" s="44" t="s">
        <v>9</v>
      </c>
      <c r="H21" s="37">
        <v>3</v>
      </c>
      <c r="I21" s="38">
        <v>2</v>
      </c>
      <c r="J21" s="38">
        <v>46.000000000000014</v>
      </c>
      <c r="K21" s="38">
        <f t="shared" si="0"/>
        <v>51.000000000000014</v>
      </c>
      <c r="L21" s="84"/>
      <c r="M21" s="81"/>
      <c r="N21" s="1"/>
      <c r="O21" s="16"/>
      <c r="Q21" s="16"/>
      <c r="R21" s="16"/>
    </row>
    <row r="22" spans="1:18" ht="12.75">
      <c r="A22" s="73">
        <v>14</v>
      </c>
      <c r="B22" s="35" t="s">
        <v>80</v>
      </c>
      <c r="C22" s="34" t="s">
        <v>42</v>
      </c>
      <c r="D22" s="34" t="s">
        <v>36</v>
      </c>
      <c r="E22" s="32"/>
      <c r="F22" s="32">
        <v>1975</v>
      </c>
      <c r="G22" s="36" t="s">
        <v>9</v>
      </c>
      <c r="H22" s="37">
        <v>11</v>
      </c>
      <c r="I22" s="38">
        <v>7</v>
      </c>
      <c r="J22" s="38">
        <v>3.999999999999986</v>
      </c>
      <c r="K22" s="38">
        <f t="shared" si="0"/>
        <v>21.999999999999986</v>
      </c>
      <c r="L22" s="84"/>
      <c r="M22" s="81"/>
      <c r="N22" s="1"/>
      <c r="O22" s="16"/>
      <c r="Q22" s="16"/>
      <c r="R22" s="16"/>
    </row>
    <row r="23" spans="1:18" ht="12.75">
      <c r="A23" s="52">
        <v>15</v>
      </c>
      <c r="B23" s="35" t="s">
        <v>81</v>
      </c>
      <c r="C23" s="34" t="s">
        <v>42</v>
      </c>
      <c r="D23" s="34" t="s">
        <v>14</v>
      </c>
      <c r="E23" s="32"/>
      <c r="F23" s="32">
        <v>1986</v>
      </c>
      <c r="G23" s="44" t="s">
        <v>10</v>
      </c>
      <c r="H23" s="37">
        <v>11</v>
      </c>
      <c r="I23" s="38">
        <v>47</v>
      </c>
      <c r="J23" s="38">
        <v>84.00000000000006</v>
      </c>
      <c r="K23" s="38">
        <f t="shared" si="0"/>
        <v>142.00000000000006</v>
      </c>
      <c r="L23" s="84"/>
      <c r="M23" s="81"/>
      <c r="N23" s="1"/>
      <c r="O23" s="16"/>
      <c r="Q23" s="16"/>
      <c r="R23" s="16"/>
    </row>
    <row r="24" spans="1:18" ht="12.75">
      <c r="A24" s="76">
        <v>16</v>
      </c>
      <c r="B24" s="63" t="s">
        <v>2</v>
      </c>
      <c r="C24" s="63" t="s">
        <v>42</v>
      </c>
      <c r="D24" s="63" t="s">
        <v>14</v>
      </c>
      <c r="E24" s="64"/>
      <c r="F24" s="64">
        <v>1984</v>
      </c>
      <c r="G24" s="36"/>
      <c r="H24" s="37" t="s">
        <v>122</v>
      </c>
      <c r="I24" s="38" t="s">
        <v>122</v>
      </c>
      <c r="J24" s="38">
        <v>0</v>
      </c>
      <c r="K24" s="38" t="e">
        <f t="shared" si="0"/>
        <v>#VALUE!</v>
      </c>
      <c r="L24" s="84"/>
      <c r="M24" s="81"/>
      <c r="N24" s="1"/>
      <c r="O24" s="16"/>
      <c r="Q24" s="16"/>
      <c r="R24" s="16"/>
    </row>
    <row r="25" spans="1:18" ht="12.75">
      <c r="A25" s="73">
        <v>17</v>
      </c>
      <c r="B25" s="35" t="s">
        <v>82</v>
      </c>
      <c r="C25" s="34" t="s">
        <v>42</v>
      </c>
      <c r="D25" s="34" t="s">
        <v>37</v>
      </c>
      <c r="E25" s="32">
        <v>8</v>
      </c>
      <c r="F25" s="32">
        <v>1960</v>
      </c>
      <c r="G25" s="36" t="s">
        <v>11</v>
      </c>
      <c r="H25" s="37">
        <v>3</v>
      </c>
      <c r="I25" s="38">
        <v>6</v>
      </c>
      <c r="J25" s="38">
        <v>21.999999999999957</v>
      </c>
      <c r="K25" s="38">
        <f t="shared" si="0"/>
        <v>30.999999999999957</v>
      </c>
      <c r="L25" s="84"/>
      <c r="M25" s="81"/>
      <c r="N25" s="1"/>
      <c r="O25" s="16"/>
      <c r="Q25" s="16"/>
      <c r="R25" s="16"/>
    </row>
    <row r="26" spans="1:18" ht="12.75">
      <c r="A26" s="52">
        <v>18</v>
      </c>
      <c r="B26" s="35" t="s">
        <v>83</v>
      </c>
      <c r="C26" s="34" t="s">
        <v>42</v>
      </c>
      <c r="D26" s="34" t="s">
        <v>14</v>
      </c>
      <c r="E26" s="32"/>
      <c r="F26" s="32">
        <v>1977</v>
      </c>
      <c r="G26" s="36" t="s">
        <v>11</v>
      </c>
      <c r="H26" s="37">
        <v>1</v>
      </c>
      <c r="I26" s="38">
        <v>1</v>
      </c>
      <c r="J26" s="38">
        <v>6.000000000000014</v>
      </c>
      <c r="K26" s="38">
        <f t="shared" si="0"/>
        <v>8.000000000000014</v>
      </c>
      <c r="L26" s="84"/>
      <c r="M26" s="81"/>
      <c r="N26" s="1"/>
      <c r="O26" s="16"/>
      <c r="Q26" s="16"/>
      <c r="R26" s="16"/>
    </row>
    <row r="27" spans="1:18" ht="12.75">
      <c r="A27" s="77">
        <v>19</v>
      </c>
      <c r="B27" s="63" t="s">
        <v>30</v>
      </c>
      <c r="C27" s="63" t="s">
        <v>43</v>
      </c>
      <c r="D27" s="63"/>
      <c r="E27" s="64"/>
      <c r="F27" s="64"/>
      <c r="G27" s="32"/>
      <c r="H27" s="37" t="s">
        <v>122</v>
      </c>
      <c r="I27" s="38" t="s">
        <v>122</v>
      </c>
      <c r="J27" s="38">
        <v>0</v>
      </c>
      <c r="K27" s="38" t="e">
        <f t="shared" si="0"/>
        <v>#VALUE!</v>
      </c>
      <c r="L27" s="84"/>
      <c r="M27" s="81"/>
      <c r="N27" s="1"/>
      <c r="O27" s="16"/>
      <c r="Q27" s="16"/>
      <c r="R27" s="16"/>
    </row>
    <row r="28" spans="1:18" ht="12.75">
      <c r="A28" s="52">
        <v>20</v>
      </c>
      <c r="B28" s="35" t="s">
        <v>84</v>
      </c>
      <c r="C28" s="34" t="s">
        <v>4</v>
      </c>
      <c r="D28" s="34" t="s">
        <v>14</v>
      </c>
      <c r="E28" s="32"/>
      <c r="F28" s="32">
        <v>1986</v>
      </c>
      <c r="G28" s="36"/>
      <c r="H28" s="37">
        <v>9</v>
      </c>
      <c r="I28" s="38">
        <v>3</v>
      </c>
      <c r="J28" s="38">
        <v>4.000000000000057</v>
      </c>
      <c r="K28" s="38">
        <f t="shared" si="0"/>
        <v>16.000000000000057</v>
      </c>
      <c r="L28" s="84"/>
      <c r="M28" s="81"/>
      <c r="N28" s="1"/>
      <c r="O28" s="16"/>
      <c r="Q28" s="16"/>
      <c r="R28" s="16"/>
    </row>
    <row r="29" spans="1:18" ht="12.75">
      <c r="A29" s="52">
        <v>21</v>
      </c>
      <c r="B29" s="35" t="s">
        <v>85</v>
      </c>
      <c r="C29" s="34" t="s">
        <v>5</v>
      </c>
      <c r="D29" s="34" t="s">
        <v>33</v>
      </c>
      <c r="E29" s="32"/>
      <c r="F29" s="32">
        <v>1982</v>
      </c>
      <c r="G29" s="44" t="s">
        <v>18</v>
      </c>
      <c r="H29" s="37">
        <v>2</v>
      </c>
      <c r="I29" s="38">
        <v>3</v>
      </c>
      <c r="J29" s="38">
        <v>1.9999999999999574</v>
      </c>
      <c r="K29" s="38">
        <f t="shared" si="0"/>
        <v>6.999999999999957</v>
      </c>
      <c r="L29" s="84"/>
      <c r="M29" s="81"/>
      <c r="N29" s="1"/>
      <c r="O29" s="16"/>
      <c r="Q29" s="16"/>
      <c r="R29" s="16"/>
    </row>
    <row r="30" spans="1:18" ht="12.75">
      <c r="A30" s="52">
        <v>22</v>
      </c>
      <c r="B30" s="35" t="s">
        <v>86</v>
      </c>
      <c r="C30" s="34" t="s">
        <v>44</v>
      </c>
      <c r="D30" s="34" t="s">
        <v>38</v>
      </c>
      <c r="E30" s="32">
        <v>8</v>
      </c>
      <c r="F30" s="32">
        <v>1965</v>
      </c>
      <c r="G30" s="36" t="s">
        <v>18</v>
      </c>
      <c r="H30" s="37">
        <v>1</v>
      </c>
      <c r="I30" s="38">
        <v>0</v>
      </c>
      <c r="J30" s="38">
        <v>6.000000000000014</v>
      </c>
      <c r="K30" s="38">
        <f t="shared" si="0"/>
        <v>7.000000000000014</v>
      </c>
      <c r="L30" s="84"/>
      <c r="M30" s="81"/>
      <c r="N30" s="1"/>
      <c r="O30" s="16"/>
      <c r="Q30" s="16"/>
      <c r="R30" s="16"/>
    </row>
    <row r="31" spans="1:18" ht="12.75">
      <c r="A31" s="73">
        <v>23</v>
      </c>
      <c r="B31" s="35" t="s">
        <v>87</v>
      </c>
      <c r="C31" s="34" t="s">
        <v>5</v>
      </c>
      <c r="D31" s="34" t="s">
        <v>39</v>
      </c>
      <c r="E31" s="32"/>
      <c r="F31" s="32">
        <v>1967</v>
      </c>
      <c r="G31" s="36" t="s">
        <v>18</v>
      </c>
      <c r="H31" s="37">
        <v>5</v>
      </c>
      <c r="I31" s="38">
        <v>5</v>
      </c>
      <c r="J31" s="38">
        <v>18.000000000000043</v>
      </c>
      <c r="K31" s="38">
        <f t="shared" si="0"/>
        <v>28.000000000000043</v>
      </c>
      <c r="L31" s="84"/>
      <c r="M31" s="81"/>
      <c r="N31" s="1"/>
      <c r="O31" s="16"/>
      <c r="Q31" s="16"/>
      <c r="R31" s="16"/>
    </row>
    <row r="32" spans="1:18" ht="12.75">
      <c r="A32" s="52">
        <v>24</v>
      </c>
      <c r="B32" s="35" t="s">
        <v>88</v>
      </c>
      <c r="C32" s="34" t="s">
        <v>45</v>
      </c>
      <c r="D32" s="34"/>
      <c r="E32" s="32"/>
      <c r="F32" s="32"/>
      <c r="G32" s="36"/>
      <c r="H32" s="37">
        <v>0</v>
      </c>
      <c r="I32" s="38">
        <v>3</v>
      </c>
      <c r="J32" s="38">
        <v>11.999999999999957</v>
      </c>
      <c r="K32" s="38">
        <f t="shared" si="0"/>
        <v>14.999999999999957</v>
      </c>
      <c r="L32" s="84"/>
      <c r="M32" s="81"/>
      <c r="N32" s="1"/>
      <c r="O32" s="16"/>
      <c r="Q32" s="16"/>
      <c r="R32" s="16"/>
    </row>
    <row r="33" spans="1:13" ht="12.75">
      <c r="A33" s="73">
        <v>25</v>
      </c>
      <c r="B33" s="34" t="s">
        <v>66</v>
      </c>
      <c r="C33" s="34" t="s">
        <v>46</v>
      </c>
      <c r="D33" s="34" t="s">
        <v>15</v>
      </c>
      <c r="E33" s="32"/>
      <c r="F33" s="32">
        <v>1979</v>
      </c>
      <c r="G33" s="39"/>
      <c r="H33" s="38">
        <v>1</v>
      </c>
      <c r="I33" s="38">
        <v>1197</v>
      </c>
      <c r="J33" s="38">
        <v>10</v>
      </c>
      <c r="K33" s="38">
        <f t="shared" si="0"/>
        <v>1208</v>
      </c>
      <c r="L33" s="84"/>
      <c r="M33" s="89"/>
    </row>
    <row r="34" spans="1:13" ht="12.75">
      <c r="A34" s="52">
        <v>26</v>
      </c>
      <c r="B34" s="34" t="s">
        <v>67</v>
      </c>
      <c r="C34" s="34" t="s">
        <v>46</v>
      </c>
      <c r="D34" s="34" t="s">
        <v>14</v>
      </c>
      <c r="E34" s="32"/>
      <c r="F34" s="32">
        <v>1988</v>
      </c>
      <c r="G34" s="39"/>
      <c r="H34" s="38">
        <v>30</v>
      </c>
      <c r="I34" s="38">
        <v>17</v>
      </c>
      <c r="J34" s="38">
        <v>26.000000000000014</v>
      </c>
      <c r="K34" s="38">
        <f t="shared" si="0"/>
        <v>73.00000000000001</v>
      </c>
      <c r="L34" s="84"/>
      <c r="M34" s="89"/>
    </row>
    <row r="35" spans="1:13" ht="12.75">
      <c r="A35" s="52">
        <v>27</v>
      </c>
      <c r="B35" s="35" t="s">
        <v>89</v>
      </c>
      <c r="C35" s="34" t="s">
        <v>46</v>
      </c>
      <c r="D35" s="34" t="s">
        <v>47</v>
      </c>
      <c r="E35" s="44" t="s">
        <v>59</v>
      </c>
      <c r="F35" s="32">
        <v>2007</v>
      </c>
      <c r="G35" s="39"/>
      <c r="H35" s="38">
        <v>44</v>
      </c>
      <c r="I35" s="38">
        <v>473</v>
      </c>
      <c r="J35" s="38">
        <v>584</v>
      </c>
      <c r="K35" s="38">
        <f t="shared" si="0"/>
        <v>1101</v>
      </c>
      <c r="L35" s="84"/>
      <c r="M35" s="89"/>
    </row>
    <row r="36" spans="1:13" ht="12.75">
      <c r="A36" s="52">
        <v>28</v>
      </c>
      <c r="B36" s="35" t="s">
        <v>90</v>
      </c>
      <c r="C36" s="34" t="s">
        <v>46</v>
      </c>
      <c r="D36" s="34" t="s">
        <v>48</v>
      </c>
      <c r="E36" s="32">
        <v>8</v>
      </c>
      <c r="F36" s="32">
        <v>1958</v>
      </c>
      <c r="G36" s="39"/>
      <c r="H36" s="38">
        <v>3</v>
      </c>
      <c r="I36" s="38">
        <v>41800</v>
      </c>
      <c r="J36" s="38">
        <v>25.999999999999943</v>
      </c>
      <c r="K36" s="38">
        <f t="shared" si="0"/>
        <v>41829</v>
      </c>
      <c r="L36" s="84"/>
      <c r="M36" s="89"/>
    </row>
    <row r="37" spans="1:13" ht="12.75">
      <c r="A37" s="73">
        <v>29</v>
      </c>
      <c r="B37" s="34" t="s">
        <v>65</v>
      </c>
      <c r="C37" s="34" t="s">
        <v>49</v>
      </c>
      <c r="D37" s="34" t="s">
        <v>17</v>
      </c>
      <c r="E37" s="32"/>
      <c r="F37" s="32">
        <v>1970</v>
      </c>
      <c r="G37" s="39"/>
      <c r="H37" s="38">
        <v>18</v>
      </c>
      <c r="I37" s="38">
        <v>41200</v>
      </c>
      <c r="J37" s="38">
        <v>204.00000000000006</v>
      </c>
      <c r="K37" s="38">
        <f t="shared" si="0"/>
        <v>41422</v>
      </c>
      <c r="L37" s="84"/>
      <c r="M37" s="89"/>
    </row>
    <row r="38" spans="1:13" ht="12.75">
      <c r="A38" s="73">
        <v>30</v>
      </c>
      <c r="B38" s="47" t="s">
        <v>64</v>
      </c>
      <c r="C38" s="34" t="s">
        <v>49</v>
      </c>
      <c r="D38" s="47" t="s">
        <v>50</v>
      </c>
      <c r="E38" s="32"/>
      <c r="F38" s="32">
        <v>1977</v>
      </c>
      <c r="G38" s="39"/>
      <c r="H38" s="38">
        <v>125</v>
      </c>
      <c r="I38" s="38">
        <v>40000</v>
      </c>
      <c r="J38" s="38">
        <v>140</v>
      </c>
      <c r="K38" s="38">
        <f t="shared" si="0"/>
        <v>40265</v>
      </c>
      <c r="L38" s="84"/>
      <c r="M38" s="89"/>
    </row>
    <row r="39" spans="1:13" ht="12.75">
      <c r="A39" s="73">
        <v>31</v>
      </c>
      <c r="B39" s="35" t="s">
        <v>91</v>
      </c>
      <c r="C39" s="34" t="s">
        <v>51</v>
      </c>
      <c r="D39" s="34" t="s">
        <v>50</v>
      </c>
      <c r="E39" s="32"/>
      <c r="F39" s="32">
        <v>1980</v>
      </c>
      <c r="G39" s="39" t="s">
        <v>12</v>
      </c>
      <c r="H39" s="38">
        <v>2</v>
      </c>
      <c r="I39" s="38">
        <v>3</v>
      </c>
      <c r="J39" s="38">
        <v>7.999999999999972</v>
      </c>
      <c r="K39" s="38">
        <f t="shared" si="0"/>
        <v>12.999999999999972</v>
      </c>
      <c r="L39" s="84"/>
      <c r="M39" s="89"/>
    </row>
    <row r="40" spans="1:13" ht="12.75">
      <c r="A40" s="52">
        <v>32</v>
      </c>
      <c r="B40" s="35" t="s">
        <v>92</v>
      </c>
      <c r="C40" s="34" t="s">
        <v>51</v>
      </c>
      <c r="D40" s="34" t="s">
        <v>52</v>
      </c>
      <c r="E40" s="32"/>
      <c r="F40" s="32">
        <v>1965</v>
      </c>
      <c r="G40" s="39" t="s">
        <v>12</v>
      </c>
      <c r="H40" s="38">
        <v>4</v>
      </c>
      <c r="I40" s="38">
        <v>4</v>
      </c>
      <c r="J40" s="38">
        <v>0</v>
      </c>
      <c r="K40" s="38">
        <f t="shared" si="0"/>
        <v>8</v>
      </c>
      <c r="L40" s="84"/>
      <c r="M40" s="89"/>
    </row>
    <row r="41" spans="1:13" ht="12.75">
      <c r="A41" s="52">
        <v>33</v>
      </c>
      <c r="B41" s="35" t="s">
        <v>93</v>
      </c>
      <c r="C41" s="34" t="s">
        <v>51</v>
      </c>
      <c r="D41" s="34">
        <v>125</v>
      </c>
      <c r="E41" s="32">
        <v>8</v>
      </c>
      <c r="F41" s="32">
        <v>1972</v>
      </c>
      <c r="G41" s="39" t="s">
        <v>12</v>
      </c>
      <c r="H41" s="38">
        <v>5</v>
      </c>
      <c r="I41" s="38">
        <v>2</v>
      </c>
      <c r="J41" s="38">
        <v>3.999999999999986</v>
      </c>
      <c r="K41" s="38">
        <f t="shared" si="0"/>
        <v>10.999999999999986</v>
      </c>
      <c r="L41" s="84"/>
      <c r="M41" s="89"/>
    </row>
    <row r="42" spans="1:13" ht="12.75">
      <c r="A42" s="75">
        <v>34</v>
      </c>
      <c r="B42" s="35" t="s">
        <v>94</v>
      </c>
      <c r="C42" s="34" t="s">
        <v>51</v>
      </c>
      <c r="D42" s="34" t="s">
        <v>33</v>
      </c>
      <c r="E42" s="32"/>
      <c r="F42" s="32">
        <v>1982</v>
      </c>
      <c r="G42" s="39"/>
      <c r="H42" s="38">
        <v>9</v>
      </c>
      <c r="I42" s="38">
        <v>8</v>
      </c>
      <c r="J42" s="38">
        <v>11.999999999999957</v>
      </c>
      <c r="K42" s="38">
        <f t="shared" si="0"/>
        <v>28.999999999999957</v>
      </c>
      <c r="L42" s="84"/>
      <c r="M42" s="89"/>
    </row>
    <row r="43" spans="1:13" ht="12.75">
      <c r="A43" s="73">
        <v>35</v>
      </c>
      <c r="B43" s="35" t="s">
        <v>95</v>
      </c>
      <c r="C43" s="34" t="s">
        <v>53</v>
      </c>
      <c r="D43" s="34" t="s">
        <v>24</v>
      </c>
      <c r="E43" s="32"/>
      <c r="F43" s="32"/>
      <c r="G43" s="39"/>
      <c r="H43" s="38">
        <v>8</v>
      </c>
      <c r="I43" s="38">
        <v>0</v>
      </c>
      <c r="J43" s="38">
        <v>20</v>
      </c>
      <c r="K43" s="38">
        <f t="shared" si="0"/>
        <v>28</v>
      </c>
      <c r="L43" s="84"/>
      <c r="M43" s="89"/>
    </row>
    <row r="44" spans="1:13" ht="12.75">
      <c r="A44" s="73">
        <v>36</v>
      </c>
      <c r="B44" s="35" t="s">
        <v>96</v>
      </c>
      <c r="C44" s="34" t="s">
        <v>53</v>
      </c>
      <c r="D44" s="34" t="s">
        <v>15</v>
      </c>
      <c r="E44" s="32"/>
      <c r="F44" s="32"/>
      <c r="G44" s="39"/>
      <c r="H44" s="38">
        <v>1</v>
      </c>
      <c r="I44" s="38">
        <v>13</v>
      </c>
      <c r="J44" s="38">
        <v>20</v>
      </c>
      <c r="K44" s="38">
        <f t="shared" si="0"/>
        <v>34</v>
      </c>
      <c r="L44" s="84"/>
      <c r="M44" s="89"/>
    </row>
    <row r="45" spans="1:13" ht="12.75">
      <c r="A45" s="52">
        <v>37</v>
      </c>
      <c r="B45" s="35" t="s">
        <v>97</v>
      </c>
      <c r="C45" s="34" t="s">
        <v>53</v>
      </c>
      <c r="D45" s="34" t="s">
        <v>33</v>
      </c>
      <c r="E45" s="32"/>
      <c r="F45" s="32"/>
      <c r="G45" s="39"/>
      <c r="H45" s="38">
        <v>3</v>
      </c>
      <c r="I45" s="38">
        <v>9</v>
      </c>
      <c r="J45" s="38">
        <v>8.000000000000043</v>
      </c>
      <c r="K45" s="38">
        <f t="shared" si="0"/>
        <v>20.000000000000043</v>
      </c>
      <c r="L45" s="84"/>
      <c r="M45" s="89"/>
    </row>
    <row r="46" spans="1:13" ht="12.75">
      <c r="A46" s="73">
        <v>38</v>
      </c>
      <c r="B46" s="35" t="s">
        <v>98</v>
      </c>
      <c r="C46" s="34" t="s">
        <v>53</v>
      </c>
      <c r="D46" s="34" t="s">
        <v>54</v>
      </c>
      <c r="E46" s="32"/>
      <c r="F46" s="32"/>
      <c r="G46" s="39"/>
      <c r="H46" s="38">
        <v>2</v>
      </c>
      <c r="I46" s="38">
        <v>2</v>
      </c>
      <c r="J46" s="38">
        <v>6.000000000000014</v>
      </c>
      <c r="K46" s="38">
        <f t="shared" si="0"/>
        <v>10.000000000000014</v>
      </c>
      <c r="L46" s="84"/>
      <c r="M46" s="89"/>
    </row>
    <row r="47" spans="1:13" ht="12.75">
      <c r="A47" s="52">
        <v>39</v>
      </c>
      <c r="B47" s="35" t="s">
        <v>99</v>
      </c>
      <c r="C47" s="34" t="s">
        <v>53</v>
      </c>
      <c r="D47" s="34" t="s">
        <v>50</v>
      </c>
      <c r="E47" s="32"/>
      <c r="F47" s="32"/>
      <c r="G47" s="39"/>
      <c r="H47" s="38">
        <v>10</v>
      </c>
      <c r="I47" s="38">
        <v>0</v>
      </c>
      <c r="J47" s="38">
        <v>128.00000000000006</v>
      </c>
      <c r="K47" s="38">
        <f t="shared" si="0"/>
        <v>138.00000000000006</v>
      </c>
      <c r="L47" s="84"/>
      <c r="M47" s="89"/>
    </row>
    <row r="48" spans="1:13" ht="12.75">
      <c r="A48" s="78">
        <v>40</v>
      </c>
      <c r="B48" s="35" t="s">
        <v>100</v>
      </c>
      <c r="C48" s="34" t="s">
        <v>53</v>
      </c>
      <c r="D48" s="34" t="s">
        <v>33</v>
      </c>
      <c r="E48" s="32"/>
      <c r="F48" s="32"/>
      <c r="G48" s="39"/>
      <c r="H48" s="38">
        <v>7</v>
      </c>
      <c r="I48" s="38" t="s">
        <v>123</v>
      </c>
      <c r="J48" s="38">
        <v>508</v>
      </c>
      <c r="K48" s="38" t="e">
        <f t="shared" si="0"/>
        <v>#VALUE!</v>
      </c>
      <c r="L48" s="84"/>
      <c r="M48" s="89"/>
    </row>
    <row r="49" spans="1:13" ht="12.75">
      <c r="A49" s="79">
        <v>41</v>
      </c>
      <c r="B49" s="35" t="s">
        <v>101</v>
      </c>
      <c r="C49" s="34" t="s">
        <v>53</v>
      </c>
      <c r="D49" s="34" t="s">
        <v>33</v>
      </c>
      <c r="E49" s="32"/>
      <c r="F49" s="32"/>
      <c r="G49" s="39"/>
      <c r="H49" s="38">
        <v>6</v>
      </c>
      <c r="I49" s="38">
        <v>634</v>
      </c>
      <c r="J49" s="38">
        <v>17.99999999999997</v>
      </c>
      <c r="K49" s="38">
        <f t="shared" si="0"/>
        <v>658</v>
      </c>
      <c r="L49" s="84"/>
      <c r="M49" s="89"/>
    </row>
    <row r="50" spans="1:13" ht="12.75">
      <c r="A50" s="78">
        <v>42</v>
      </c>
      <c r="B50" s="35" t="s">
        <v>102</v>
      </c>
      <c r="C50" s="34" t="s">
        <v>53</v>
      </c>
      <c r="D50" s="34" t="s">
        <v>50</v>
      </c>
      <c r="E50" s="32"/>
      <c r="F50" s="32"/>
      <c r="G50" s="39"/>
      <c r="H50" s="38">
        <v>5</v>
      </c>
      <c r="I50" s="38">
        <v>3</v>
      </c>
      <c r="J50" s="38">
        <v>12.000000000000028</v>
      </c>
      <c r="K50" s="38">
        <f t="shared" si="0"/>
        <v>20.00000000000003</v>
      </c>
      <c r="L50" s="84"/>
      <c r="M50" s="89"/>
    </row>
    <row r="51" spans="1:13" ht="12.75">
      <c r="A51" s="78">
        <v>43</v>
      </c>
      <c r="B51" s="35" t="s">
        <v>103</v>
      </c>
      <c r="C51" s="34" t="s">
        <v>53</v>
      </c>
      <c r="D51" s="34" t="s">
        <v>27</v>
      </c>
      <c r="E51" s="32"/>
      <c r="F51" s="32"/>
      <c r="G51" s="39"/>
      <c r="H51" s="38">
        <v>4</v>
      </c>
      <c r="I51" s="38">
        <v>400</v>
      </c>
      <c r="J51" s="38">
        <v>214.00000000000006</v>
      </c>
      <c r="K51" s="38">
        <f t="shared" si="0"/>
        <v>618</v>
      </c>
      <c r="L51" s="84"/>
      <c r="M51" s="89"/>
    </row>
    <row r="52" spans="1:13" ht="12.75">
      <c r="A52" s="78">
        <v>44</v>
      </c>
      <c r="B52" s="35" t="s">
        <v>104</v>
      </c>
      <c r="C52" s="34" t="s">
        <v>53</v>
      </c>
      <c r="D52" s="34" t="s">
        <v>14</v>
      </c>
      <c r="E52" s="32"/>
      <c r="F52" s="32"/>
      <c r="G52" s="39"/>
      <c r="H52" s="38">
        <v>0</v>
      </c>
      <c r="I52" s="38">
        <v>1</v>
      </c>
      <c r="J52" s="38">
        <v>36.000000000000014</v>
      </c>
      <c r="K52" s="38">
        <f t="shared" si="0"/>
        <v>37.000000000000014</v>
      </c>
      <c r="L52" s="84"/>
      <c r="M52" s="89"/>
    </row>
    <row r="53" spans="1:13" ht="12.75">
      <c r="A53" s="78">
        <v>45</v>
      </c>
      <c r="B53" s="35" t="s">
        <v>105</v>
      </c>
      <c r="C53" s="34" t="s">
        <v>53</v>
      </c>
      <c r="D53" s="34" t="s">
        <v>24</v>
      </c>
      <c r="E53" s="32"/>
      <c r="F53" s="32"/>
      <c r="G53" s="39"/>
      <c r="H53" s="38">
        <v>1</v>
      </c>
      <c r="I53" s="38">
        <v>9</v>
      </c>
      <c r="J53" s="38">
        <v>13.999999999999986</v>
      </c>
      <c r="K53" s="38">
        <f t="shared" si="0"/>
        <v>23.999999999999986</v>
      </c>
      <c r="L53" s="84"/>
      <c r="M53" s="89"/>
    </row>
    <row r="54" spans="1:13" ht="12.75">
      <c r="A54" s="80">
        <v>46</v>
      </c>
      <c r="B54" s="69" t="s">
        <v>106</v>
      </c>
      <c r="C54" s="63" t="s">
        <v>53</v>
      </c>
      <c r="D54" s="63">
        <v>150</v>
      </c>
      <c r="E54" s="64">
        <v>8</v>
      </c>
      <c r="F54" s="64"/>
      <c r="G54" s="70"/>
      <c r="H54" s="38" t="s">
        <v>122</v>
      </c>
      <c r="I54" s="38" t="s">
        <v>122</v>
      </c>
      <c r="J54" s="38">
        <v>0</v>
      </c>
      <c r="K54" s="38" t="e">
        <f t="shared" si="0"/>
        <v>#VALUE!</v>
      </c>
      <c r="L54" s="84"/>
      <c r="M54" s="89"/>
    </row>
    <row r="55" spans="1:13" ht="12.75">
      <c r="A55" s="78">
        <v>47</v>
      </c>
      <c r="B55" s="35" t="s">
        <v>107</v>
      </c>
      <c r="C55" s="34" t="s">
        <v>5</v>
      </c>
      <c r="D55" s="34" t="s">
        <v>55</v>
      </c>
      <c r="E55" s="32">
        <v>8</v>
      </c>
      <c r="F55" s="32">
        <v>1958</v>
      </c>
      <c r="G55" s="39"/>
      <c r="H55" s="38">
        <v>137</v>
      </c>
      <c r="I55" s="38">
        <v>23</v>
      </c>
      <c r="J55" s="38">
        <v>53.999999999999986</v>
      </c>
      <c r="K55" s="38">
        <f t="shared" si="0"/>
        <v>214</v>
      </c>
      <c r="L55" s="84"/>
      <c r="M55" s="89"/>
    </row>
    <row r="56" spans="1:13" ht="12.75">
      <c r="A56" s="78">
        <v>48</v>
      </c>
      <c r="B56" s="35" t="s">
        <v>108</v>
      </c>
      <c r="C56" s="34" t="s">
        <v>5</v>
      </c>
      <c r="D56" s="34" t="s">
        <v>56</v>
      </c>
      <c r="E56" s="32"/>
      <c r="F56" s="32"/>
      <c r="G56" s="39"/>
      <c r="H56" s="38">
        <v>7</v>
      </c>
      <c r="I56" s="38">
        <v>2</v>
      </c>
      <c r="J56" s="38">
        <v>1.9999999999999574</v>
      </c>
      <c r="K56" s="38">
        <f t="shared" si="0"/>
        <v>10.999999999999957</v>
      </c>
      <c r="L56" s="84"/>
      <c r="M56" s="89"/>
    </row>
    <row r="57" spans="1:13" ht="12.75">
      <c r="A57" s="78">
        <v>49</v>
      </c>
      <c r="B57" s="35" t="s">
        <v>109</v>
      </c>
      <c r="C57" s="34" t="s">
        <v>5</v>
      </c>
      <c r="D57" s="34" t="s">
        <v>57</v>
      </c>
      <c r="E57" s="44" t="s">
        <v>59</v>
      </c>
      <c r="F57" s="32">
        <v>2008</v>
      </c>
      <c r="G57" s="39"/>
      <c r="H57" s="38">
        <v>3</v>
      </c>
      <c r="I57" s="38">
        <v>9</v>
      </c>
      <c r="J57" s="38">
        <v>76.00000000000001</v>
      </c>
      <c r="K57" s="38">
        <f t="shared" si="0"/>
        <v>88.00000000000001</v>
      </c>
      <c r="L57" s="84"/>
      <c r="M57" s="89"/>
    </row>
    <row r="58" spans="1:18" ht="12.75">
      <c r="A58" s="52">
        <v>50</v>
      </c>
      <c r="B58" s="35" t="s">
        <v>110</v>
      </c>
      <c r="C58" s="34" t="s">
        <v>5</v>
      </c>
      <c r="D58" s="34" t="s">
        <v>58</v>
      </c>
      <c r="E58" s="32"/>
      <c r="F58" s="32">
        <v>1990</v>
      </c>
      <c r="G58" s="33"/>
      <c r="H58" s="37">
        <v>16</v>
      </c>
      <c r="I58" s="38">
        <v>9</v>
      </c>
      <c r="J58" s="38">
        <v>6.000000000000014</v>
      </c>
      <c r="K58" s="38">
        <f t="shared" si="0"/>
        <v>31.000000000000014</v>
      </c>
      <c r="L58" s="84"/>
      <c r="M58" s="81"/>
      <c r="N58" s="1"/>
      <c r="O58" s="16"/>
      <c r="Q58" s="16"/>
      <c r="R58" s="16"/>
    </row>
    <row r="59" spans="1:18" ht="12.75">
      <c r="A59" s="78">
        <v>51</v>
      </c>
      <c r="B59" s="42" t="s">
        <v>111</v>
      </c>
      <c r="C59" s="34" t="s">
        <v>3</v>
      </c>
      <c r="D59" s="34" t="s">
        <v>15</v>
      </c>
      <c r="E59" s="43"/>
      <c r="F59" s="43"/>
      <c r="G59" s="33" t="s">
        <v>8</v>
      </c>
      <c r="H59" s="37">
        <v>49</v>
      </c>
      <c r="I59" s="38">
        <v>9</v>
      </c>
      <c r="J59" s="38">
        <v>20</v>
      </c>
      <c r="K59" s="38">
        <f t="shared" si="0"/>
        <v>78</v>
      </c>
      <c r="L59" s="84"/>
      <c r="M59" s="81"/>
      <c r="N59" s="1"/>
      <c r="O59" s="16"/>
      <c r="Q59" s="16"/>
      <c r="R59" s="16"/>
    </row>
    <row r="60" spans="1:18" ht="12.75">
      <c r="A60" s="78">
        <v>52</v>
      </c>
      <c r="B60" s="42" t="s">
        <v>112</v>
      </c>
      <c r="C60" s="34" t="s">
        <v>3</v>
      </c>
      <c r="D60" s="34" t="s">
        <v>14</v>
      </c>
      <c r="E60" s="43"/>
      <c r="F60" s="43"/>
      <c r="G60" s="33" t="s">
        <v>8</v>
      </c>
      <c r="H60" s="37">
        <v>1</v>
      </c>
      <c r="I60" s="38">
        <v>6</v>
      </c>
      <c r="J60" s="38">
        <v>6.000000000000014</v>
      </c>
      <c r="K60" s="38">
        <f t="shared" si="0"/>
        <v>13.000000000000014</v>
      </c>
      <c r="L60" s="84"/>
      <c r="M60" s="81"/>
      <c r="N60" s="1"/>
      <c r="O60" s="16"/>
      <c r="Q60" s="16"/>
      <c r="R60" s="16"/>
    </row>
    <row r="61" spans="1:18" ht="12.75">
      <c r="A61" s="78">
        <v>53</v>
      </c>
      <c r="B61" s="42" t="s">
        <v>113</v>
      </c>
      <c r="C61" s="34" t="s">
        <v>3</v>
      </c>
      <c r="D61" s="34" t="s">
        <v>60</v>
      </c>
      <c r="E61" s="43"/>
      <c r="F61" s="43"/>
      <c r="G61" s="33" t="s">
        <v>8</v>
      </c>
      <c r="H61" s="37">
        <v>5</v>
      </c>
      <c r="I61" s="38">
        <v>4</v>
      </c>
      <c r="J61" s="38">
        <v>16.000000000000014</v>
      </c>
      <c r="K61" s="38">
        <f t="shared" si="0"/>
        <v>25.000000000000014</v>
      </c>
      <c r="L61" s="84"/>
      <c r="M61" s="81"/>
      <c r="N61" s="1"/>
      <c r="O61" s="16"/>
      <c r="Q61" s="16"/>
      <c r="R61" s="16"/>
    </row>
    <row r="62" spans="1:18" ht="12.75">
      <c r="A62" s="78">
        <v>54</v>
      </c>
      <c r="B62" s="42" t="s">
        <v>114</v>
      </c>
      <c r="C62" s="34" t="s">
        <v>3</v>
      </c>
      <c r="D62" s="34" t="s">
        <v>61</v>
      </c>
      <c r="E62" s="43"/>
      <c r="F62" s="43"/>
      <c r="G62" s="33" t="s">
        <v>13</v>
      </c>
      <c r="H62" s="37">
        <v>3</v>
      </c>
      <c r="I62" s="38">
        <v>2</v>
      </c>
      <c r="J62" s="38">
        <v>3.999999999999986</v>
      </c>
      <c r="K62" s="38">
        <f t="shared" si="0"/>
        <v>8.999999999999986</v>
      </c>
      <c r="L62" s="84"/>
      <c r="M62" s="81"/>
      <c r="N62" s="1"/>
      <c r="O62" s="16"/>
      <c r="Q62" s="16"/>
      <c r="R62" s="16"/>
    </row>
    <row r="63" spans="1:18" ht="12.75">
      <c r="A63" s="79">
        <v>55</v>
      </c>
      <c r="B63" s="42" t="s">
        <v>115</v>
      </c>
      <c r="C63" s="34" t="s">
        <v>3</v>
      </c>
      <c r="D63" s="34" t="s">
        <v>62</v>
      </c>
      <c r="E63" s="43" t="s">
        <v>59</v>
      </c>
      <c r="F63" s="43"/>
      <c r="G63" s="33"/>
      <c r="H63" s="37">
        <v>4</v>
      </c>
      <c r="I63" s="38">
        <v>2</v>
      </c>
      <c r="J63" s="38">
        <v>134</v>
      </c>
      <c r="K63" s="38">
        <f t="shared" si="0"/>
        <v>140</v>
      </c>
      <c r="L63" s="84"/>
      <c r="M63" s="81"/>
      <c r="N63" s="1"/>
      <c r="O63" s="16"/>
      <c r="Q63" s="16"/>
      <c r="R63" s="16"/>
    </row>
    <row r="64" spans="1:18" ht="12.75">
      <c r="A64" s="78">
        <v>56</v>
      </c>
      <c r="B64" s="42" t="s">
        <v>116</v>
      </c>
      <c r="C64" s="34" t="s">
        <v>3</v>
      </c>
      <c r="D64" s="34" t="s">
        <v>24</v>
      </c>
      <c r="E64" s="43"/>
      <c r="F64" s="43"/>
      <c r="G64" s="33" t="s">
        <v>13</v>
      </c>
      <c r="H64" s="37">
        <v>0</v>
      </c>
      <c r="I64" s="38">
        <v>1</v>
      </c>
      <c r="J64" s="38">
        <v>1.9999999999999574</v>
      </c>
      <c r="K64" s="38">
        <f t="shared" si="0"/>
        <v>2.9999999999999574</v>
      </c>
      <c r="L64" s="84"/>
      <c r="M64" s="81"/>
      <c r="N64" s="1"/>
      <c r="O64" s="16"/>
      <c r="Q64" s="16"/>
      <c r="R64" s="16"/>
    </row>
    <row r="65" spans="1:18" ht="12.75">
      <c r="A65" s="78">
        <v>57</v>
      </c>
      <c r="B65" s="42" t="s">
        <v>117</v>
      </c>
      <c r="C65" s="34" t="s">
        <v>3</v>
      </c>
      <c r="D65" s="34" t="s">
        <v>15</v>
      </c>
      <c r="E65" s="43"/>
      <c r="F65" s="43"/>
      <c r="G65" s="33" t="s">
        <v>13</v>
      </c>
      <c r="H65" s="37">
        <v>4</v>
      </c>
      <c r="I65" s="38">
        <v>3</v>
      </c>
      <c r="J65" s="38">
        <v>6.000000000000014</v>
      </c>
      <c r="K65" s="38">
        <f t="shared" si="0"/>
        <v>13.000000000000014</v>
      </c>
      <c r="L65" s="84"/>
      <c r="M65" s="81"/>
      <c r="N65" s="1"/>
      <c r="O65" s="16"/>
      <c r="Q65" s="16"/>
      <c r="R65" s="16"/>
    </row>
    <row r="66" spans="1:18" ht="12.75">
      <c r="A66" s="78">
        <v>58</v>
      </c>
      <c r="B66" s="42" t="s">
        <v>118</v>
      </c>
      <c r="C66" s="34" t="s">
        <v>51</v>
      </c>
      <c r="D66" s="34" t="s">
        <v>63</v>
      </c>
      <c r="E66" s="43"/>
      <c r="F66" s="43"/>
      <c r="G66" s="33"/>
      <c r="H66" s="37">
        <v>4</v>
      </c>
      <c r="I66" s="38">
        <v>0</v>
      </c>
      <c r="J66" s="38">
        <v>16.000000000000014</v>
      </c>
      <c r="K66" s="38">
        <f t="shared" si="0"/>
        <v>20.000000000000014</v>
      </c>
      <c r="L66" s="84"/>
      <c r="M66" s="81"/>
      <c r="N66" s="1"/>
      <c r="O66" s="16"/>
      <c r="Q66" s="16"/>
      <c r="R66" s="16"/>
    </row>
    <row r="67" spans="1:18" ht="12.75">
      <c r="A67" s="52">
        <v>59</v>
      </c>
      <c r="B67" s="42"/>
      <c r="C67" s="34"/>
      <c r="D67" s="34"/>
      <c r="E67" s="43"/>
      <c r="F67" s="43"/>
      <c r="G67" s="34"/>
      <c r="H67" s="34"/>
      <c r="I67" s="34"/>
      <c r="J67" s="34"/>
      <c r="K67" s="34"/>
      <c r="L67" s="34"/>
      <c r="M67" s="81"/>
      <c r="N67" s="1"/>
      <c r="O67" s="16"/>
      <c r="Q67" s="16"/>
      <c r="R67" s="16"/>
    </row>
    <row r="68" spans="1:13" ht="12.75">
      <c r="A68" s="52">
        <v>60</v>
      </c>
      <c r="B68" s="34"/>
      <c r="C68" s="34"/>
      <c r="D68" s="34"/>
      <c r="E68" s="34"/>
      <c r="F68" s="32"/>
      <c r="G68" s="34"/>
      <c r="H68" s="34"/>
      <c r="I68" s="34"/>
      <c r="J68" s="34"/>
      <c r="K68" s="34"/>
      <c r="L68" s="34"/>
      <c r="M68" s="82"/>
    </row>
    <row r="69" spans="1:13" ht="13.5" thickBot="1">
      <c r="A69" s="54">
        <v>61</v>
      </c>
      <c r="B69" s="55"/>
      <c r="C69" s="55"/>
      <c r="D69" s="55"/>
      <c r="E69" s="55"/>
      <c r="F69" s="58"/>
      <c r="G69" s="55"/>
      <c r="H69" s="55"/>
      <c r="I69" s="55"/>
      <c r="J69" s="55"/>
      <c r="K69" s="55"/>
      <c r="L69" s="55"/>
      <c r="M69" s="83"/>
    </row>
    <row r="70" spans="3:12" ht="13.5" thickBot="1">
      <c r="C70" s="4"/>
      <c r="G70" s="8"/>
      <c r="H70" s="7"/>
      <c r="J70" s="1"/>
      <c r="L70" s="1"/>
    </row>
    <row r="71" spans="1:12" ht="12.75">
      <c r="A71" s="90">
        <v>1</v>
      </c>
      <c r="B71" s="91">
        <v>56</v>
      </c>
      <c r="C71" s="92" t="s">
        <v>116</v>
      </c>
      <c r="D71" s="93" t="s">
        <v>3</v>
      </c>
      <c r="E71" s="94">
        <v>2.9999999999999574</v>
      </c>
      <c r="F71" s="16"/>
      <c r="G71" s="1"/>
      <c r="H71" s="1"/>
      <c r="I71" s="16"/>
      <c r="K71" s="16"/>
      <c r="L71" s="16"/>
    </row>
    <row r="72" spans="1:12" ht="12.75">
      <c r="A72" s="52">
        <f>+A71+1</f>
        <v>2</v>
      </c>
      <c r="B72" s="34">
        <v>21</v>
      </c>
      <c r="C72" s="35" t="s">
        <v>85</v>
      </c>
      <c r="D72" s="34" t="s">
        <v>5</v>
      </c>
      <c r="E72" s="53">
        <v>6.999999999999957</v>
      </c>
      <c r="F72" s="16"/>
      <c r="G72" s="1"/>
      <c r="H72" s="1"/>
      <c r="I72" s="16"/>
      <c r="K72" s="16"/>
      <c r="L72" s="16"/>
    </row>
    <row r="73" spans="1:12" ht="12.75">
      <c r="A73" s="52">
        <f aca="true" t="shared" si="1" ref="A73:A128">+A72+1</f>
        <v>3</v>
      </c>
      <c r="B73" s="34">
        <v>22</v>
      </c>
      <c r="C73" s="35" t="s">
        <v>86</v>
      </c>
      <c r="D73" s="34" t="s">
        <v>44</v>
      </c>
      <c r="E73" s="53">
        <v>7.000000000000014</v>
      </c>
      <c r="F73" s="16"/>
      <c r="G73" s="1"/>
      <c r="H73" s="1"/>
      <c r="I73" s="16"/>
      <c r="K73" s="16"/>
      <c r="L73" s="16"/>
    </row>
    <row r="74" spans="1:12" ht="12.75">
      <c r="A74" s="52">
        <f t="shared" si="1"/>
        <v>4</v>
      </c>
      <c r="B74" s="34">
        <v>7</v>
      </c>
      <c r="C74" s="35" t="s">
        <v>73</v>
      </c>
      <c r="D74" s="34" t="s">
        <v>6</v>
      </c>
      <c r="E74" s="53">
        <v>7.000000000000028</v>
      </c>
      <c r="F74" s="16"/>
      <c r="G74" s="1"/>
      <c r="H74" s="1"/>
      <c r="I74" s="16"/>
      <c r="K74" s="16"/>
      <c r="L74" s="16"/>
    </row>
    <row r="75" spans="1:12" ht="12.75">
      <c r="A75" s="52">
        <f t="shared" si="1"/>
        <v>5</v>
      </c>
      <c r="B75" s="34">
        <v>32</v>
      </c>
      <c r="C75" s="35" t="s">
        <v>92</v>
      </c>
      <c r="D75" s="34" t="s">
        <v>51</v>
      </c>
      <c r="E75" s="53">
        <v>8</v>
      </c>
      <c r="F75" s="16"/>
      <c r="G75" s="1"/>
      <c r="H75" s="1"/>
      <c r="I75" s="16"/>
      <c r="K75" s="16"/>
      <c r="L75" s="16"/>
    </row>
    <row r="76" spans="1:12" ht="12.75">
      <c r="A76" s="52">
        <f t="shared" si="1"/>
        <v>6</v>
      </c>
      <c r="B76" s="34">
        <v>18</v>
      </c>
      <c r="C76" s="35" t="s">
        <v>83</v>
      </c>
      <c r="D76" s="34" t="s">
        <v>42</v>
      </c>
      <c r="E76" s="53">
        <v>8.000000000000014</v>
      </c>
      <c r="F76" s="16"/>
      <c r="G76" s="1"/>
      <c r="H76" s="1"/>
      <c r="I76" s="16"/>
      <c r="K76" s="16"/>
      <c r="L76" s="16"/>
    </row>
    <row r="77" spans="1:12" ht="12.75">
      <c r="A77" s="52">
        <f t="shared" si="1"/>
        <v>7</v>
      </c>
      <c r="B77" s="41">
        <v>54</v>
      </c>
      <c r="C77" s="42" t="s">
        <v>114</v>
      </c>
      <c r="D77" s="34" t="s">
        <v>3</v>
      </c>
      <c r="E77" s="53">
        <v>8.999999999999986</v>
      </c>
      <c r="F77" s="16"/>
      <c r="G77" s="1"/>
      <c r="H77" s="1"/>
      <c r="I77" s="16"/>
      <c r="K77" s="16"/>
      <c r="L77" s="16"/>
    </row>
    <row r="78" spans="1:12" ht="12.75">
      <c r="A78" s="52">
        <f t="shared" si="1"/>
        <v>8</v>
      </c>
      <c r="B78" s="40">
        <v>38</v>
      </c>
      <c r="C78" s="35" t="s">
        <v>98</v>
      </c>
      <c r="D78" s="34" t="s">
        <v>53</v>
      </c>
      <c r="E78" s="53">
        <v>10.000000000000014</v>
      </c>
      <c r="F78" s="16"/>
      <c r="G78" s="1"/>
      <c r="H78" s="1"/>
      <c r="I78" s="16"/>
      <c r="K78" s="16"/>
      <c r="L78" s="16"/>
    </row>
    <row r="79" spans="1:12" ht="12.75">
      <c r="A79" s="52">
        <f t="shared" si="1"/>
        <v>9</v>
      </c>
      <c r="B79" s="41">
        <v>48</v>
      </c>
      <c r="C79" s="35" t="s">
        <v>108</v>
      </c>
      <c r="D79" s="34" t="s">
        <v>5</v>
      </c>
      <c r="E79" s="53">
        <v>10.999999999999957</v>
      </c>
      <c r="F79" s="16"/>
      <c r="G79" s="1"/>
      <c r="H79" s="1"/>
      <c r="I79" s="16"/>
      <c r="K79" s="16"/>
      <c r="L79" s="16"/>
    </row>
    <row r="80" spans="1:12" ht="12.75">
      <c r="A80" s="52">
        <f t="shared" si="1"/>
        <v>10</v>
      </c>
      <c r="B80" s="34">
        <v>33</v>
      </c>
      <c r="C80" s="35" t="s">
        <v>93</v>
      </c>
      <c r="D80" s="34" t="s">
        <v>51</v>
      </c>
      <c r="E80" s="53">
        <v>10.999999999999986</v>
      </c>
      <c r="F80" s="16"/>
      <c r="G80" s="1"/>
      <c r="H80" s="1"/>
      <c r="I80" s="16"/>
      <c r="K80" s="16"/>
      <c r="L80" s="16"/>
    </row>
    <row r="81" spans="1:12" ht="12.75">
      <c r="A81" s="52">
        <f t="shared" si="1"/>
        <v>11</v>
      </c>
      <c r="B81" s="40">
        <v>4</v>
      </c>
      <c r="C81" s="35" t="s">
        <v>70</v>
      </c>
      <c r="D81" s="34" t="s">
        <v>25</v>
      </c>
      <c r="E81" s="53">
        <v>12.999999999999957</v>
      </c>
      <c r="F81" s="16"/>
      <c r="G81" s="1"/>
      <c r="H81" s="1"/>
      <c r="I81" s="16"/>
      <c r="K81" s="16"/>
      <c r="L81" s="16"/>
    </row>
    <row r="82" spans="1:12" ht="12.75">
      <c r="A82" s="52">
        <f t="shared" si="1"/>
        <v>12</v>
      </c>
      <c r="B82" s="40">
        <v>31</v>
      </c>
      <c r="C82" s="35" t="s">
        <v>91</v>
      </c>
      <c r="D82" s="34" t="s">
        <v>51</v>
      </c>
      <c r="E82" s="53">
        <v>12.999999999999972</v>
      </c>
      <c r="F82" s="16"/>
      <c r="G82" s="1"/>
      <c r="H82" s="1"/>
      <c r="I82" s="16"/>
      <c r="K82" s="16"/>
      <c r="L82" s="16"/>
    </row>
    <row r="83" spans="1:12" ht="12.75">
      <c r="A83" s="52">
        <f t="shared" si="1"/>
        <v>13</v>
      </c>
      <c r="B83" s="41">
        <v>52</v>
      </c>
      <c r="C83" s="42" t="s">
        <v>112</v>
      </c>
      <c r="D83" s="34" t="s">
        <v>3</v>
      </c>
      <c r="E83" s="53">
        <v>13.000000000000014</v>
      </c>
      <c r="F83" s="16"/>
      <c r="G83" s="1"/>
      <c r="H83" s="1"/>
      <c r="I83" s="16"/>
      <c r="K83" s="16"/>
      <c r="L83" s="16"/>
    </row>
    <row r="84" spans="1:12" ht="12.75">
      <c r="A84" s="52">
        <f t="shared" si="1"/>
        <v>14</v>
      </c>
      <c r="B84" s="41">
        <v>57</v>
      </c>
      <c r="C84" s="42" t="s">
        <v>117</v>
      </c>
      <c r="D84" s="34" t="s">
        <v>3</v>
      </c>
      <c r="E84" s="53">
        <v>13.000000000000014</v>
      </c>
      <c r="F84" s="16"/>
      <c r="G84" s="1"/>
      <c r="H84" s="1"/>
      <c r="I84" s="16"/>
      <c r="K84" s="16"/>
      <c r="L84" s="16"/>
    </row>
    <row r="85" spans="1:12" ht="12.75">
      <c r="A85" s="52">
        <f t="shared" si="1"/>
        <v>15</v>
      </c>
      <c r="B85" s="40">
        <v>11</v>
      </c>
      <c r="C85" s="35" t="s">
        <v>77</v>
      </c>
      <c r="D85" s="34" t="s">
        <v>42</v>
      </c>
      <c r="E85" s="53">
        <v>13.000000000000028</v>
      </c>
      <c r="F85" s="16"/>
      <c r="G85" s="1"/>
      <c r="H85" s="1"/>
      <c r="I85" s="16"/>
      <c r="K85" s="16"/>
      <c r="L85" s="16"/>
    </row>
    <row r="86" spans="1:12" ht="12.75">
      <c r="A86" s="52">
        <f t="shared" si="1"/>
        <v>16</v>
      </c>
      <c r="B86" s="34">
        <v>24</v>
      </c>
      <c r="C86" s="35" t="s">
        <v>88</v>
      </c>
      <c r="D86" s="34" t="s">
        <v>45</v>
      </c>
      <c r="E86" s="53">
        <v>14.999999999999957</v>
      </c>
      <c r="F86" s="16"/>
      <c r="G86" s="1"/>
      <c r="H86" s="1"/>
      <c r="I86" s="16"/>
      <c r="K86" s="16"/>
      <c r="L86" s="16"/>
    </row>
    <row r="87" spans="1:12" ht="12.75">
      <c r="A87" s="52">
        <f t="shared" si="1"/>
        <v>17</v>
      </c>
      <c r="B87" s="34">
        <v>20</v>
      </c>
      <c r="C87" s="35" t="s">
        <v>84</v>
      </c>
      <c r="D87" s="34" t="s">
        <v>4</v>
      </c>
      <c r="E87" s="53">
        <v>16.000000000000057</v>
      </c>
      <c r="F87" s="16"/>
      <c r="G87" s="1"/>
      <c r="H87" s="1"/>
      <c r="I87" s="16"/>
      <c r="K87" s="16"/>
      <c r="L87" s="16"/>
    </row>
    <row r="88" spans="1:12" ht="12.75">
      <c r="A88" s="52">
        <f t="shared" si="1"/>
        <v>18</v>
      </c>
      <c r="B88" s="40">
        <v>5</v>
      </c>
      <c r="C88" s="35" t="s">
        <v>71</v>
      </c>
      <c r="D88" s="34" t="s">
        <v>25</v>
      </c>
      <c r="E88" s="53">
        <v>16.999999999999957</v>
      </c>
      <c r="F88" s="16"/>
      <c r="G88" s="1"/>
      <c r="H88" s="1"/>
      <c r="I88" s="16"/>
      <c r="K88" s="16"/>
      <c r="L88" s="16"/>
    </row>
    <row r="89" spans="1:12" ht="12.75">
      <c r="A89" s="52">
        <f t="shared" si="1"/>
        <v>19</v>
      </c>
      <c r="B89" s="40">
        <v>3</v>
      </c>
      <c r="C89" s="35" t="s">
        <v>69</v>
      </c>
      <c r="D89" s="34" t="s">
        <v>25</v>
      </c>
      <c r="E89" s="53">
        <v>17.00000000000003</v>
      </c>
      <c r="F89" s="16"/>
      <c r="G89" s="1"/>
      <c r="H89" s="1"/>
      <c r="I89" s="16"/>
      <c r="K89" s="16"/>
      <c r="L89" s="16"/>
    </row>
    <row r="90" spans="1:12" ht="12.75">
      <c r="A90" s="52">
        <f t="shared" si="1"/>
        <v>20</v>
      </c>
      <c r="B90" s="41">
        <v>58</v>
      </c>
      <c r="C90" s="42" t="s">
        <v>118</v>
      </c>
      <c r="D90" s="34" t="s">
        <v>51</v>
      </c>
      <c r="E90" s="53">
        <v>20.000000000000014</v>
      </c>
      <c r="F90" s="16"/>
      <c r="G90" s="1"/>
      <c r="H90" s="1"/>
      <c r="I90" s="16"/>
      <c r="K90" s="16"/>
      <c r="L90" s="16"/>
    </row>
    <row r="91" spans="1:12" ht="12.75">
      <c r="A91" s="52">
        <f t="shared" si="1"/>
        <v>21</v>
      </c>
      <c r="B91" s="41">
        <v>42</v>
      </c>
      <c r="C91" s="35" t="s">
        <v>102</v>
      </c>
      <c r="D91" s="34" t="s">
        <v>53</v>
      </c>
      <c r="E91" s="53">
        <v>20.00000000000003</v>
      </c>
      <c r="F91" s="16"/>
      <c r="G91" s="1"/>
      <c r="H91" s="1"/>
      <c r="I91" s="16"/>
      <c r="K91" s="16"/>
      <c r="L91" s="16"/>
    </row>
    <row r="92" spans="1:12" ht="12.75">
      <c r="A92" s="52">
        <f t="shared" si="1"/>
        <v>22</v>
      </c>
      <c r="B92" s="34">
        <v>37</v>
      </c>
      <c r="C92" s="35" t="s">
        <v>97</v>
      </c>
      <c r="D92" s="34" t="s">
        <v>53</v>
      </c>
      <c r="E92" s="53">
        <v>20.000000000000043</v>
      </c>
      <c r="F92" s="16"/>
      <c r="G92" s="1"/>
      <c r="H92" s="1"/>
      <c r="I92" s="16"/>
      <c r="K92" s="16"/>
      <c r="L92" s="16"/>
    </row>
    <row r="93" spans="1:12" ht="12.75">
      <c r="A93" s="52">
        <f t="shared" si="1"/>
        <v>23</v>
      </c>
      <c r="B93" s="34">
        <v>12</v>
      </c>
      <c r="C93" s="35" t="s">
        <v>78</v>
      </c>
      <c r="D93" s="34" t="s">
        <v>42</v>
      </c>
      <c r="E93" s="53">
        <v>21.000000000000014</v>
      </c>
      <c r="F93" s="16"/>
      <c r="G93" s="1"/>
      <c r="H93" s="1"/>
      <c r="I93" s="16"/>
      <c r="K93" s="16"/>
      <c r="L93" s="16"/>
    </row>
    <row r="94" spans="1:12" ht="12.75">
      <c r="A94" s="52">
        <f t="shared" si="1"/>
        <v>24</v>
      </c>
      <c r="B94" s="40">
        <v>14</v>
      </c>
      <c r="C94" s="35" t="s">
        <v>80</v>
      </c>
      <c r="D94" s="34" t="s">
        <v>42</v>
      </c>
      <c r="E94" s="53">
        <v>21.999999999999986</v>
      </c>
      <c r="F94" s="16"/>
      <c r="G94" s="1"/>
      <c r="H94" s="1"/>
      <c r="I94" s="16"/>
      <c r="K94" s="16"/>
      <c r="L94" s="16"/>
    </row>
    <row r="95" spans="1:7" ht="12.75">
      <c r="A95" s="52">
        <f t="shared" si="1"/>
        <v>25</v>
      </c>
      <c r="B95" s="41">
        <v>45</v>
      </c>
      <c r="C95" s="35" t="s">
        <v>105</v>
      </c>
      <c r="D95" s="34" t="s">
        <v>53</v>
      </c>
      <c r="E95" s="53">
        <v>23.999999999999986</v>
      </c>
      <c r="F95" s="16"/>
      <c r="G95" s="16"/>
    </row>
    <row r="96" spans="1:7" ht="12.75">
      <c r="A96" s="52">
        <f t="shared" si="1"/>
        <v>26</v>
      </c>
      <c r="B96" s="41">
        <v>53</v>
      </c>
      <c r="C96" s="42" t="s">
        <v>113</v>
      </c>
      <c r="D96" s="34" t="s">
        <v>3</v>
      </c>
      <c r="E96" s="53">
        <v>25.000000000000014</v>
      </c>
      <c r="F96" s="16"/>
      <c r="G96" s="16"/>
    </row>
    <row r="97" spans="1:7" ht="12.75">
      <c r="A97" s="52">
        <f t="shared" si="1"/>
        <v>27</v>
      </c>
      <c r="B97" s="40">
        <v>35</v>
      </c>
      <c r="C97" s="35" t="s">
        <v>95</v>
      </c>
      <c r="D97" s="34" t="s">
        <v>53</v>
      </c>
      <c r="E97" s="53">
        <v>28</v>
      </c>
      <c r="F97" s="16"/>
      <c r="G97" s="16"/>
    </row>
    <row r="98" spans="1:7" ht="12.75">
      <c r="A98" s="52">
        <f t="shared" si="1"/>
        <v>28</v>
      </c>
      <c r="B98" s="40">
        <v>23</v>
      </c>
      <c r="C98" s="35" t="s">
        <v>87</v>
      </c>
      <c r="D98" s="34" t="s">
        <v>5</v>
      </c>
      <c r="E98" s="53">
        <v>28.000000000000043</v>
      </c>
      <c r="F98" s="16"/>
      <c r="G98" s="16"/>
    </row>
    <row r="99" spans="1:7" ht="12.75">
      <c r="A99" s="52">
        <f t="shared" si="1"/>
        <v>29</v>
      </c>
      <c r="B99" s="45">
        <v>34</v>
      </c>
      <c r="C99" s="35" t="s">
        <v>94</v>
      </c>
      <c r="D99" s="34" t="s">
        <v>51</v>
      </c>
      <c r="E99" s="53">
        <v>28.999999999999957</v>
      </c>
      <c r="F99" s="16"/>
      <c r="G99" s="16"/>
    </row>
    <row r="100" spans="1:7" ht="12.75">
      <c r="A100" s="52">
        <f t="shared" si="1"/>
        <v>30</v>
      </c>
      <c r="B100" s="34">
        <v>10</v>
      </c>
      <c r="C100" s="35" t="s">
        <v>76</v>
      </c>
      <c r="D100" s="34" t="s">
        <v>42</v>
      </c>
      <c r="E100" s="53">
        <v>30.000000000000043</v>
      </c>
      <c r="F100" s="16"/>
      <c r="G100" s="16"/>
    </row>
    <row r="101" spans="1:7" ht="12.75">
      <c r="A101" s="52">
        <f t="shared" si="1"/>
        <v>31</v>
      </c>
      <c r="B101" s="40">
        <v>17</v>
      </c>
      <c r="C101" s="35" t="s">
        <v>82</v>
      </c>
      <c r="D101" s="34" t="s">
        <v>42</v>
      </c>
      <c r="E101" s="53">
        <v>30.999999999999957</v>
      </c>
      <c r="F101" s="16"/>
      <c r="G101" s="16"/>
    </row>
    <row r="102" spans="1:7" ht="12.75">
      <c r="A102" s="52">
        <f t="shared" si="1"/>
        <v>32</v>
      </c>
      <c r="B102" s="34">
        <v>50</v>
      </c>
      <c r="C102" s="35" t="s">
        <v>110</v>
      </c>
      <c r="D102" s="34" t="s">
        <v>5</v>
      </c>
      <c r="E102" s="53">
        <v>31.000000000000014</v>
      </c>
      <c r="F102" s="16"/>
      <c r="G102" s="16"/>
    </row>
    <row r="103" spans="1:7" ht="12.75">
      <c r="A103" s="52">
        <f t="shared" si="1"/>
        <v>33</v>
      </c>
      <c r="B103" s="40">
        <v>36</v>
      </c>
      <c r="C103" s="35" t="s">
        <v>96</v>
      </c>
      <c r="D103" s="34" t="s">
        <v>53</v>
      </c>
      <c r="E103" s="53">
        <v>34</v>
      </c>
      <c r="F103" s="16"/>
      <c r="G103" s="16"/>
    </row>
    <row r="104" spans="1:7" ht="12.75">
      <c r="A104" s="52">
        <f t="shared" si="1"/>
        <v>34</v>
      </c>
      <c r="B104" s="41">
        <v>44</v>
      </c>
      <c r="C104" s="35" t="s">
        <v>104</v>
      </c>
      <c r="D104" s="34" t="s">
        <v>53</v>
      </c>
      <c r="E104" s="53">
        <v>37.000000000000014</v>
      </c>
      <c r="F104" s="16"/>
      <c r="G104" s="16"/>
    </row>
    <row r="105" spans="1:7" ht="12.75">
      <c r="A105" s="52">
        <f t="shared" si="1"/>
        <v>35</v>
      </c>
      <c r="B105" s="34">
        <v>13</v>
      </c>
      <c r="C105" s="35" t="s">
        <v>79</v>
      </c>
      <c r="D105" s="34" t="s">
        <v>42</v>
      </c>
      <c r="E105" s="53">
        <v>51.000000000000014</v>
      </c>
      <c r="F105" s="16"/>
      <c r="G105" s="16"/>
    </row>
    <row r="106" spans="1:7" ht="12.75">
      <c r="A106" s="52">
        <f t="shared" si="1"/>
        <v>36</v>
      </c>
      <c r="B106" s="34">
        <v>26</v>
      </c>
      <c r="C106" s="34" t="s">
        <v>67</v>
      </c>
      <c r="D106" s="34" t="s">
        <v>46</v>
      </c>
      <c r="E106" s="53">
        <v>73.00000000000001</v>
      </c>
      <c r="F106" s="16"/>
      <c r="G106" s="16"/>
    </row>
    <row r="107" spans="1:7" ht="12.75">
      <c r="A107" s="52">
        <f t="shared" si="1"/>
        <v>37</v>
      </c>
      <c r="B107" s="41">
        <v>51</v>
      </c>
      <c r="C107" s="42" t="s">
        <v>111</v>
      </c>
      <c r="D107" s="34" t="s">
        <v>3</v>
      </c>
      <c r="E107" s="53">
        <v>78</v>
      </c>
      <c r="F107" s="16"/>
      <c r="G107" s="16"/>
    </row>
    <row r="108" spans="1:7" ht="12.75">
      <c r="A108" s="52">
        <f t="shared" si="1"/>
        <v>38</v>
      </c>
      <c r="B108" s="41">
        <v>49</v>
      </c>
      <c r="C108" s="35" t="s">
        <v>109</v>
      </c>
      <c r="D108" s="34" t="s">
        <v>5</v>
      </c>
      <c r="E108" s="53">
        <v>88.00000000000001</v>
      </c>
      <c r="F108" s="16"/>
      <c r="G108" s="16"/>
    </row>
    <row r="109" spans="1:7" ht="12.75">
      <c r="A109" s="52">
        <f t="shared" si="1"/>
        <v>39</v>
      </c>
      <c r="B109" s="34">
        <v>8</v>
      </c>
      <c r="C109" s="35" t="s">
        <v>74</v>
      </c>
      <c r="D109" s="34" t="s">
        <v>26</v>
      </c>
      <c r="E109" s="53">
        <v>106.99999999999999</v>
      </c>
      <c r="F109" s="16"/>
      <c r="G109" s="16"/>
    </row>
    <row r="110" spans="1:7" ht="12.75">
      <c r="A110" s="52">
        <f t="shared" si="1"/>
        <v>40</v>
      </c>
      <c r="B110" s="34">
        <v>39</v>
      </c>
      <c r="C110" s="35" t="s">
        <v>99</v>
      </c>
      <c r="D110" s="34" t="s">
        <v>53</v>
      </c>
      <c r="E110" s="53">
        <v>138.00000000000006</v>
      </c>
      <c r="F110" s="16"/>
      <c r="G110" s="16"/>
    </row>
    <row r="111" spans="1:7" ht="12.75">
      <c r="A111" s="52">
        <f t="shared" si="1"/>
        <v>41</v>
      </c>
      <c r="B111" s="46">
        <v>55</v>
      </c>
      <c r="C111" s="42" t="s">
        <v>115</v>
      </c>
      <c r="D111" s="34" t="s">
        <v>3</v>
      </c>
      <c r="E111" s="53">
        <v>140</v>
      </c>
      <c r="F111" s="16"/>
      <c r="G111" s="16"/>
    </row>
    <row r="112" spans="1:7" ht="12.75">
      <c r="A112" s="52">
        <f t="shared" si="1"/>
        <v>42</v>
      </c>
      <c r="B112" s="34">
        <v>15</v>
      </c>
      <c r="C112" s="35" t="s">
        <v>81</v>
      </c>
      <c r="D112" s="34" t="s">
        <v>42</v>
      </c>
      <c r="E112" s="53">
        <v>142.00000000000006</v>
      </c>
      <c r="F112" s="16"/>
      <c r="G112" s="16"/>
    </row>
    <row r="113" spans="1:7" ht="12.75">
      <c r="A113" s="52">
        <f t="shared" si="1"/>
        <v>43</v>
      </c>
      <c r="B113" s="41">
        <v>47</v>
      </c>
      <c r="C113" s="35" t="s">
        <v>107</v>
      </c>
      <c r="D113" s="34" t="s">
        <v>5</v>
      </c>
      <c r="E113" s="53">
        <v>214</v>
      </c>
      <c r="F113" s="16"/>
      <c r="G113" s="16"/>
    </row>
    <row r="114" spans="1:7" ht="12.75">
      <c r="A114" s="52">
        <f t="shared" si="1"/>
        <v>44</v>
      </c>
      <c r="B114" s="41">
        <v>43</v>
      </c>
      <c r="C114" s="35" t="s">
        <v>103</v>
      </c>
      <c r="D114" s="34" t="s">
        <v>53</v>
      </c>
      <c r="E114" s="53">
        <v>618</v>
      </c>
      <c r="F114" s="16"/>
      <c r="G114" s="16"/>
    </row>
    <row r="115" spans="1:7" ht="12.75">
      <c r="A115" s="52">
        <f t="shared" si="1"/>
        <v>45</v>
      </c>
      <c r="B115" s="46">
        <v>41</v>
      </c>
      <c r="C115" s="35" t="s">
        <v>101</v>
      </c>
      <c r="D115" s="34" t="s">
        <v>53</v>
      </c>
      <c r="E115" s="53">
        <v>658</v>
      </c>
      <c r="F115" s="16"/>
      <c r="G115" s="16"/>
    </row>
    <row r="116" spans="1:7" ht="12.75">
      <c r="A116" s="52">
        <f t="shared" si="1"/>
        <v>46</v>
      </c>
      <c r="B116" s="34">
        <v>27</v>
      </c>
      <c r="C116" s="35" t="s">
        <v>89</v>
      </c>
      <c r="D116" s="34" t="s">
        <v>46</v>
      </c>
      <c r="E116" s="53">
        <v>1101</v>
      </c>
      <c r="F116" s="16"/>
      <c r="G116" s="16"/>
    </row>
    <row r="117" spans="1:7" ht="12.75">
      <c r="A117" s="52">
        <f t="shared" si="1"/>
        <v>47</v>
      </c>
      <c r="B117" s="40">
        <v>1</v>
      </c>
      <c r="C117" s="35" t="s">
        <v>68</v>
      </c>
      <c r="D117" s="34" t="s">
        <v>40</v>
      </c>
      <c r="E117" s="53">
        <v>1118</v>
      </c>
      <c r="F117" s="16"/>
      <c r="G117" s="16"/>
    </row>
    <row r="118" spans="1:7" ht="12.75">
      <c r="A118" s="52">
        <f t="shared" si="1"/>
        <v>48</v>
      </c>
      <c r="B118" s="40">
        <v>25</v>
      </c>
      <c r="C118" s="34" t="s">
        <v>66</v>
      </c>
      <c r="D118" s="34" t="s">
        <v>46</v>
      </c>
      <c r="E118" s="53">
        <v>1208</v>
      </c>
      <c r="F118" s="16"/>
      <c r="G118" s="16"/>
    </row>
    <row r="119" spans="1:7" ht="12.75">
      <c r="A119" s="52">
        <f t="shared" si="1"/>
        <v>49</v>
      </c>
      <c r="B119" s="34">
        <v>9</v>
      </c>
      <c r="C119" s="35" t="s">
        <v>75</v>
      </c>
      <c r="D119" s="34" t="s">
        <v>42</v>
      </c>
      <c r="E119" s="53">
        <v>3557</v>
      </c>
      <c r="F119" s="16"/>
      <c r="G119" s="16"/>
    </row>
    <row r="120" spans="1:12" ht="12.75">
      <c r="A120" s="52">
        <f t="shared" si="1"/>
        <v>50</v>
      </c>
      <c r="B120" s="45">
        <v>6</v>
      </c>
      <c r="C120" s="35" t="s">
        <v>72</v>
      </c>
      <c r="D120" s="34" t="s">
        <v>25</v>
      </c>
      <c r="E120" s="53">
        <v>4687</v>
      </c>
      <c r="F120" s="16"/>
      <c r="G120" s="1"/>
      <c r="H120" s="1"/>
      <c r="I120" s="16"/>
      <c r="K120" s="16"/>
      <c r="L120" s="16"/>
    </row>
    <row r="121" spans="1:12" ht="12.75">
      <c r="A121" s="52">
        <f t="shared" si="1"/>
        <v>51</v>
      </c>
      <c r="B121" s="40">
        <v>30</v>
      </c>
      <c r="C121" s="47" t="s">
        <v>64</v>
      </c>
      <c r="D121" s="34" t="s">
        <v>49</v>
      </c>
      <c r="E121" s="53">
        <v>40265</v>
      </c>
      <c r="F121" s="16"/>
      <c r="G121" s="1"/>
      <c r="H121" s="1"/>
      <c r="I121" s="16"/>
      <c r="K121" s="16"/>
      <c r="L121" s="16"/>
    </row>
    <row r="122" spans="1:12" ht="12.75">
      <c r="A122" s="52">
        <f t="shared" si="1"/>
        <v>52</v>
      </c>
      <c r="B122" s="40">
        <v>29</v>
      </c>
      <c r="C122" s="34" t="s">
        <v>65</v>
      </c>
      <c r="D122" s="34" t="s">
        <v>49</v>
      </c>
      <c r="E122" s="53">
        <v>41422</v>
      </c>
      <c r="F122" s="16"/>
      <c r="G122" s="1"/>
      <c r="H122" s="1"/>
      <c r="I122" s="16"/>
      <c r="K122" s="16"/>
      <c r="L122" s="16"/>
    </row>
    <row r="123" spans="1:12" ht="12.75">
      <c r="A123" s="52">
        <f t="shared" si="1"/>
        <v>53</v>
      </c>
      <c r="B123" s="34">
        <v>28</v>
      </c>
      <c r="C123" s="35" t="s">
        <v>90</v>
      </c>
      <c r="D123" s="34" t="s">
        <v>46</v>
      </c>
      <c r="E123" s="53">
        <v>41829</v>
      </c>
      <c r="F123" s="16"/>
      <c r="G123" s="1"/>
      <c r="H123" s="1"/>
      <c r="I123" s="16"/>
      <c r="K123" s="16"/>
      <c r="L123" s="16"/>
    </row>
    <row r="124" spans="1:12" ht="12.75">
      <c r="A124" s="52">
        <f t="shared" si="1"/>
        <v>54</v>
      </c>
      <c r="B124" s="62">
        <v>2</v>
      </c>
      <c r="C124" s="63" t="s">
        <v>29</v>
      </c>
      <c r="D124" s="63" t="s">
        <v>41</v>
      </c>
      <c r="E124" s="53" t="e">
        <v>#VALUE!</v>
      </c>
      <c r="F124" s="16"/>
      <c r="G124" s="1"/>
      <c r="H124" s="1"/>
      <c r="I124" s="16"/>
      <c r="K124" s="16"/>
      <c r="L124" s="16"/>
    </row>
    <row r="125" spans="1:12" ht="12.75">
      <c r="A125" s="52">
        <f t="shared" si="1"/>
        <v>55</v>
      </c>
      <c r="B125" s="63">
        <v>16</v>
      </c>
      <c r="C125" s="63" t="s">
        <v>2</v>
      </c>
      <c r="D125" s="63" t="s">
        <v>42</v>
      </c>
      <c r="E125" s="53" t="e">
        <v>#VALUE!</v>
      </c>
      <c r="F125" s="16"/>
      <c r="G125" s="1"/>
      <c r="H125" s="1"/>
      <c r="I125" s="16"/>
      <c r="K125" s="16"/>
      <c r="L125" s="16"/>
    </row>
    <row r="126" spans="1:12" ht="12.75">
      <c r="A126" s="52">
        <f t="shared" si="1"/>
        <v>56</v>
      </c>
      <c r="B126" s="67">
        <v>19</v>
      </c>
      <c r="C126" s="63" t="s">
        <v>30</v>
      </c>
      <c r="D126" s="63" t="s">
        <v>43</v>
      </c>
      <c r="E126" s="53" t="e">
        <v>#VALUE!</v>
      </c>
      <c r="F126" s="16"/>
      <c r="G126" s="1"/>
      <c r="H126" s="1"/>
      <c r="I126" s="16"/>
      <c r="K126" s="16"/>
      <c r="L126" s="16"/>
    </row>
    <row r="127" spans="1:12" ht="12.75">
      <c r="A127" s="52">
        <f t="shared" si="1"/>
        <v>57</v>
      </c>
      <c r="B127" s="41">
        <v>40</v>
      </c>
      <c r="C127" s="35" t="s">
        <v>100</v>
      </c>
      <c r="D127" s="34" t="s">
        <v>53</v>
      </c>
      <c r="E127" s="53" t="e">
        <v>#VALUE!</v>
      </c>
      <c r="F127" s="16"/>
      <c r="G127" s="1"/>
      <c r="H127" s="1"/>
      <c r="I127" s="16"/>
      <c r="K127" s="16"/>
      <c r="L127" s="16"/>
    </row>
    <row r="128" spans="1:12" ht="13.5" thickBot="1">
      <c r="A128" s="54">
        <f t="shared" si="1"/>
        <v>58</v>
      </c>
      <c r="B128" s="95">
        <v>46</v>
      </c>
      <c r="C128" s="96" t="s">
        <v>106</v>
      </c>
      <c r="D128" s="97" t="s">
        <v>53</v>
      </c>
      <c r="E128" s="61" t="e">
        <v>#VALUE!</v>
      </c>
      <c r="F128" s="16"/>
      <c r="G128" s="1"/>
      <c r="H128" s="1"/>
      <c r="I128" s="16"/>
      <c r="K128" s="16"/>
      <c r="L128" s="16"/>
    </row>
    <row r="129" spans="6:7" ht="12.75">
      <c r="F129"/>
      <c r="G129" s="2"/>
    </row>
    <row r="130" spans="6:7" ht="12.75">
      <c r="F130"/>
      <c r="G130" s="2"/>
    </row>
    <row r="131" spans="6:7" ht="12.75">
      <c r="F131"/>
      <c r="G131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2" width="3.57421875" style="0" customWidth="1"/>
    <col min="3" max="3" width="26.140625" style="0" customWidth="1"/>
    <col min="4" max="4" width="19.57421875" style="0" customWidth="1"/>
    <col min="5" max="5" width="17.57421875" style="0" customWidth="1"/>
    <col min="6" max="6" width="7.8515625" style="2" customWidth="1"/>
    <col min="7" max="7" width="7.8515625" style="0" customWidth="1"/>
    <col min="8" max="9" width="10.7109375" style="0" customWidth="1"/>
    <col min="10" max="10" width="9.8515625" style="0" customWidth="1"/>
    <col min="11" max="11" width="11.421875" style="0" customWidth="1"/>
    <col min="12" max="12" width="10.28125" style="0" customWidth="1"/>
    <col min="13" max="13" width="11.00390625" style="0" customWidth="1"/>
    <col min="14" max="14" width="10.00390625" style="0" customWidth="1"/>
    <col min="15" max="15" width="10.8515625" style="0" customWidth="1"/>
    <col min="16" max="16" width="13.140625" style="0" bestFit="1" customWidth="1"/>
  </cols>
  <sheetData>
    <row r="1" spans="1:1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</row>
    <row r="2" spans="1:16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</row>
    <row r="3" spans="1:16" ht="12.75">
      <c r="A3" s="5"/>
      <c r="B3" s="5"/>
      <c r="C3" s="5"/>
      <c r="D3" s="5"/>
      <c r="E3" s="5"/>
      <c r="H3" s="5"/>
      <c r="I3" s="5" t="s">
        <v>23</v>
      </c>
      <c r="J3" s="5"/>
      <c r="K3" s="5"/>
      <c r="L3" s="5"/>
      <c r="M3" s="5"/>
      <c r="N3" s="5"/>
      <c r="O3" s="5"/>
      <c r="P3" s="3"/>
    </row>
    <row r="4" spans="1:16" ht="12.75">
      <c r="A4" s="5"/>
      <c r="B4" s="5"/>
      <c r="C4" s="5"/>
      <c r="D4" s="5"/>
      <c r="E4" s="5"/>
      <c r="H4" s="5"/>
      <c r="I4" s="5"/>
      <c r="J4" s="5"/>
      <c r="K4" s="5"/>
      <c r="L4" s="5"/>
      <c r="M4" s="5"/>
      <c r="N4" s="5"/>
      <c r="O4" s="5"/>
      <c r="P4" s="3"/>
    </row>
    <row r="5" spans="1:16" ht="12.75">
      <c r="A5" s="5"/>
      <c r="B5" s="5"/>
      <c r="C5" s="5"/>
      <c r="D5" s="5"/>
      <c r="E5" s="5"/>
      <c r="H5" s="5"/>
      <c r="I5" s="5" t="s">
        <v>28</v>
      </c>
      <c r="J5" s="5"/>
      <c r="K5" s="5"/>
      <c r="L5" s="5"/>
      <c r="M5" s="5"/>
      <c r="N5" s="5"/>
      <c r="O5" s="5"/>
      <c r="P5" s="3"/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5" ht="13.5" thickBot="1">
      <c r="A7" s="4"/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4"/>
    </row>
    <row r="8" spans="1:19" ht="12.75">
      <c r="A8" s="90"/>
      <c r="B8" s="86" t="s">
        <v>0</v>
      </c>
      <c r="C8" s="86" t="s">
        <v>1</v>
      </c>
      <c r="D8" s="86" t="s">
        <v>7</v>
      </c>
      <c r="E8" s="86" t="s">
        <v>19</v>
      </c>
      <c r="F8" s="86" t="s">
        <v>20</v>
      </c>
      <c r="G8" s="49" t="s">
        <v>21</v>
      </c>
      <c r="H8" s="87" t="s">
        <v>22</v>
      </c>
      <c r="I8" s="49" t="s">
        <v>119</v>
      </c>
      <c r="J8" s="49" t="s">
        <v>120</v>
      </c>
      <c r="K8" s="49" t="s">
        <v>121</v>
      </c>
      <c r="L8" s="49" t="s">
        <v>124</v>
      </c>
      <c r="M8" s="49" t="s">
        <v>125</v>
      </c>
      <c r="N8" s="86" t="s">
        <v>126</v>
      </c>
      <c r="O8" s="88" t="s">
        <v>127</v>
      </c>
      <c r="P8" s="10"/>
      <c r="Q8" s="11"/>
      <c r="R8" s="15"/>
      <c r="S8" s="10"/>
    </row>
    <row r="9" spans="1:19" ht="12.75">
      <c r="A9" s="52">
        <v>1</v>
      </c>
      <c r="B9" s="34">
        <v>7</v>
      </c>
      <c r="C9" s="35" t="s">
        <v>73</v>
      </c>
      <c r="D9" s="34" t="s">
        <v>6</v>
      </c>
      <c r="E9" s="98" t="s">
        <v>31</v>
      </c>
      <c r="F9" s="38">
        <v>10</v>
      </c>
      <c r="G9" s="32">
        <v>1985</v>
      </c>
      <c r="H9" s="32"/>
      <c r="I9" s="37">
        <v>1</v>
      </c>
      <c r="J9" s="38">
        <v>4</v>
      </c>
      <c r="K9" s="38">
        <v>2.0000000000000284</v>
      </c>
      <c r="L9" s="38">
        <v>0</v>
      </c>
      <c r="M9" s="38">
        <v>1</v>
      </c>
      <c r="N9" s="38">
        <v>1.9999999999999574</v>
      </c>
      <c r="O9" s="53">
        <v>9.999999999999986</v>
      </c>
      <c r="P9" s="16"/>
      <c r="R9" s="16"/>
      <c r="S9" s="16"/>
    </row>
    <row r="10" spans="1:19" ht="12.75">
      <c r="A10" s="52">
        <v>2</v>
      </c>
      <c r="B10" s="41">
        <v>56</v>
      </c>
      <c r="C10" s="42" t="s">
        <v>116</v>
      </c>
      <c r="D10" s="34" t="s">
        <v>3</v>
      </c>
      <c r="E10" s="98" t="s">
        <v>24</v>
      </c>
      <c r="F10" s="38">
        <v>10</v>
      </c>
      <c r="G10" s="43"/>
      <c r="H10" s="33" t="s">
        <v>13</v>
      </c>
      <c r="I10" s="37">
        <v>0</v>
      </c>
      <c r="J10" s="38">
        <v>1</v>
      </c>
      <c r="K10" s="38">
        <v>1.9999999999999574</v>
      </c>
      <c r="L10" s="38">
        <v>1</v>
      </c>
      <c r="M10" s="38">
        <v>1</v>
      </c>
      <c r="N10" s="38">
        <v>6.000000000000014</v>
      </c>
      <c r="O10" s="53">
        <v>10.999999999999972</v>
      </c>
      <c r="P10" s="16"/>
      <c r="R10" s="16"/>
      <c r="S10" s="16"/>
    </row>
    <row r="11" spans="1:19" ht="12.75">
      <c r="A11" s="52">
        <v>3</v>
      </c>
      <c r="B11" s="34">
        <v>22</v>
      </c>
      <c r="C11" s="35" t="s">
        <v>86</v>
      </c>
      <c r="D11" s="34" t="s">
        <v>44</v>
      </c>
      <c r="E11" s="98" t="s">
        <v>38</v>
      </c>
      <c r="F11" s="38">
        <v>8</v>
      </c>
      <c r="G11" s="32">
        <v>1965</v>
      </c>
      <c r="H11" s="36" t="s">
        <v>18</v>
      </c>
      <c r="I11" s="37">
        <v>1</v>
      </c>
      <c r="J11" s="38">
        <v>0</v>
      </c>
      <c r="K11" s="38">
        <v>6.000000000000014</v>
      </c>
      <c r="L11" s="38">
        <v>2</v>
      </c>
      <c r="M11" s="38">
        <v>2</v>
      </c>
      <c r="N11" s="38">
        <v>2.0000000000000284</v>
      </c>
      <c r="O11" s="53">
        <v>13.000000000000043</v>
      </c>
      <c r="P11" s="16"/>
      <c r="R11" s="16"/>
      <c r="S11" s="16"/>
    </row>
    <row r="12" spans="1:19" ht="12.75">
      <c r="A12" s="52">
        <v>4</v>
      </c>
      <c r="B12" s="41">
        <v>54</v>
      </c>
      <c r="C12" s="42" t="s">
        <v>114</v>
      </c>
      <c r="D12" s="34" t="s">
        <v>3</v>
      </c>
      <c r="E12" s="98" t="s">
        <v>61</v>
      </c>
      <c r="F12" s="38">
        <v>10</v>
      </c>
      <c r="G12" s="43"/>
      <c r="H12" s="33" t="s">
        <v>13</v>
      </c>
      <c r="I12" s="37">
        <v>3</v>
      </c>
      <c r="J12" s="38">
        <v>2</v>
      </c>
      <c r="K12" s="38">
        <v>3.999999999999986</v>
      </c>
      <c r="L12" s="38">
        <v>2</v>
      </c>
      <c r="M12" s="38">
        <v>1</v>
      </c>
      <c r="N12" s="38">
        <v>3.999999999999986</v>
      </c>
      <c r="O12" s="53">
        <v>15.999999999999972</v>
      </c>
      <c r="P12" s="16"/>
      <c r="R12" s="16"/>
      <c r="S12" s="16"/>
    </row>
    <row r="13" spans="1:19" ht="12.75">
      <c r="A13" s="52">
        <v>5</v>
      </c>
      <c r="B13" s="34">
        <v>21</v>
      </c>
      <c r="C13" s="35" t="s">
        <v>85</v>
      </c>
      <c r="D13" s="34" t="s">
        <v>5</v>
      </c>
      <c r="E13" s="98" t="s">
        <v>33</v>
      </c>
      <c r="F13" s="38">
        <v>10</v>
      </c>
      <c r="G13" s="32">
        <v>1982</v>
      </c>
      <c r="H13" s="44" t="s">
        <v>18</v>
      </c>
      <c r="I13" s="37">
        <v>2</v>
      </c>
      <c r="J13" s="38">
        <v>3</v>
      </c>
      <c r="K13" s="38">
        <v>1.9999999999999574</v>
      </c>
      <c r="L13" s="38">
        <v>3</v>
      </c>
      <c r="M13" s="38">
        <v>3</v>
      </c>
      <c r="N13" s="38">
        <v>3.999999999999986</v>
      </c>
      <c r="O13" s="53">
        <v>16.999999999999943</v>
      </c>
      <c r="P13" s="16"/>
      <c r="R13" s="16"/>
      <c r="S13" s="16"/>
    </row>
    <row r="14" spans="1:19" ht="12.75">
      <c r="A14" s="52">
        <v>6</v>
      </c>
      <c r="B14" s="40">
        <v>31</v>
      </c>
      <c r="C14" s="35" t="s">
        <v>91</v>
      </c>
      <c r="D14" s="34" t="s">
        <v>51</v>
      </c>
      <c r="E14" s="98" t="s">
        <v>50</v>
      </c>
      <c r="F14" s="38">
        <v>10</v>
      </c>
      <c r="G14" s="32">
        <v>1980</v>
      </c>
      <c r="H14" s="39" t="s">
        <v>12</v>
      </c>
      <c r="I14" s="38">
        <v>2</v>
      </c>
      <c r="J14" s="38">
        <v>3</v>
      </c>
      <c r="K14" s="38">
        <v>7.999999999999972</v>
      </c>
      <c r="L14" s="38">
        <v>2</v>
      </c>
      <c r="M14" s="38">
        <v>1</v>
      </c>
      <c r="N14" s="38">
        <v>2.0000000000000284</v>
      </c>
      <c r="O14" s="53">
        <v>18</v>
      </c>
      <c r="P14" s="16"/>
      <c r="R14" s="16"/>
      <c r="S14" s="16"/>
    </row>
    <row r="15" spans="1:19" ht="12.75">
      <c r="A15" s="52">
        <v>7</v>
      </c>
      <c r="B15" s="41">
        <v>52</v>
      </c>
      <c r="C15" s="42" t="s">
        <v>112</v>
      </c>
      <c r="D15" s="34" t="s">
        <v>3</v>
      </c>
      <c r="E15" s="98" t="s">
        <v>14</v>
      </c>
      <c r="F15" s="38">
        <v>10</v>
      </c>
      <c r="G15" s="43"/>
      <c r="H15" s="33" t="s">
        <v>8</v>
      </c>
      <c r="I15" s="37">
        <v>1</v>
      </c>
      <c r="J15" s="38">
        <v>6</v>
      </c>
      <c r="K15" s="38">
        <v>6.000000000000014</v>
      </c>
      <c r="L15" s="38">
        <v>3</v>
      </c>
      <c r="M15" s="38">
        <v>3</v>
      </c>
      <c r="N15" s="38">
        <v>0</v>
      </c>
      <c r="O15" s="53">
        <v>19.000000000000014</v>
      </c>
      <c r="P15" s="16"/>
      <c r="R15" s="16"/>
      <c r="S15" s="16"/>
    </row>
    <row r="16" spans="1:19" ht="12.75">
      <c r="A16" s="52">
        <v>8</v>
      </c>
      <c r="B16" s="41">
        <v>58</v>
      </c>
      <c r="C16" s="42" t="s">
        <v>118</v>
      </c>
      <c r="D16" s="34" t="s">
        <v>51</v>
      </c>
      <c r="E16" s="98" t="s">
        <v>63</v>
      </c>
      <c r="F16" s="38">
        <v>10</v>
      </c>
      <c r="G16" s="43"/>
      <c r="H16" s="33"/>
      <c r="I16" s="37">
        <v>4</v>
      </c>
      <c r="J16" s="38">
        <v>0</v>
      </c>
      <c r="K16" s="38">
        <v>16.000000000000014</v>
      </c>
      <c r="L16" s="38">
        <v>0</v>
      </c>
      <c r="M16" s="38">
        <v>0</v>
      </c>
      <c r="N16" s="38">
        <v>0</v>
      </c>
      <c r="O16" s="53">
        <v>20.000000000000014</v>
      </c>
      <c r="P16" s="16"/>
      <c r="R16" s="16"/>
      <c r="S16" s="16"/>
    </row>
    <row r="17" spans="1:19" ht="12.75">
      <c r="A17" s="52">
        <v>9</v>
      </c>
      <c r="B17" s="41">
        <v>57</v>
      </c>
      <c r="C17" s="42" t="s">
        <v>117</v>
      </c>
      <c r="D17" s="34" t="s">
        <v>3</v>
      </c>
      <c r="E17" s="98" t="s">
        <v>15</v>
      </c>
      <c r="F17" s="38">
        <v>10</v>
      </c>
      <c r="G17" s="43"/>
      <c r="H17" s="33" t="s">
        <v>13</v>
      </c>
      <c r="I17" s="37">
        <v>4</v>
      </c>
      <c r="J17" s="38">
        <v>3</v>
      </c>
      <c r="K17" s="38">
        <v>6.000000000000014</v>
      </c>
      <c r="L17" s="38">
        <v>3</v>
      </c>
      <c r="M17" s="38">
        <v>3</v>
      </c>
      <c r="N17" s="38">
        <v>2.0000000000000284</v>
      </c>
      <c r="O17" s="53">
        <v>21.000000000000043</v>
      </c>
      <c r="P17" s="16"/>
      <c r="R17" s="16"/>
      <c r="S17" s="16"/>
    </row>
    <row r="18" spans="1:15" ht="12.75">
      <c r="A18" s="52">
        <v>10</v>
      </c>
      <c r="B18" s="34">
        <v>18</v>
      </c>
      <c r="C18" s="35" t="s">
        <v>83</v>
      </c>
      <c r="D18" s="34" t="s">
        <v>42</v>
      </c>
      <c r="E18" s="98" t="s">
        <v>14</v>
      </c>
      <c r="F18" s="38">
        <v>10</v>
      </c>
      <c r="G18" s="32">
        <v>1977</v>
      </c>
      <c r="H18" s="36" t="s">
        <v>11</v>
      </c>
      <c r="I18" s="37">
        <v>1</v>
      </c>
      <c r="J18" s="38">
        <v>1</v>
      </c>
      <c r="K18" s="38">
        <v>6.000000000000014</v>
      </c>
      <c r="L18" s="38">
        <v>9</v>
      </c>
      <c r="M18" s="38">
        <v>1</v>
      </c>
      <c r="N18" s="38">
        <v>6.000000000000014</v>
      </c>
      <c r="O18" s="53">
        <v>24.00000000000003</v>
      </c>
    </row>
    <row r="19" spans="1:15" ht="12.75">
      <c r="A19" s="52">
        <v>11</v>
      </c>
      <c r="B19" s="40">
        <v>14</v>
      </c>
      <c r="C19" s="35" t="s">
        <v>80</v>
      </c>
      <c r="D19" s="34" t="s">
        <v>42</v>
      </c>
      <c r="E19" s="98" t="s">
        <v>36</v>
      </c>
      <c r="F19" s="38">
        <v>10</v>
      </c>
      <c r="G19" s="32">
        <v>1975</v>
      </c>
      <c r="H19" s="36" t="s">
        <v>9</v>
      </c>
      <c r="I19" s="37">
        <v>11</v>
      </c>
      <c r="J19" s="38">
        <v>7</v>
      </c>
      <c r="K19" s="38">
        <v>3.999999999999986</v>
      </c>
      <c r="L19" s="38">
        <v>1</v>
      </c>
      <c r="M19" s="38">
        <v>0</v>
      </c>
      <c r="N19" s="38">
        <v>2.0000000000000284</v>
      </c>
      <c r="O19" s="53">
        <v>25.000000000000014</v>
      </c>
    </row>
    <row r="20" spans="1:15" ht="12.75">
      <c r="A20" s="52">
        <v>11</v>
      </c>
      <c r="B20" s="41">
        <v>53</v>
      </c>
      <c r="C20" s="42" t="s">
        <v>113</v>
      </c>
      <c r="D20" s="34" t="s">
        <v>3</v>
      </c>
      <c r="E20" s="98" t="s">
        <v>60</v>
      </c>
      <c r="F20" s="38">
        <v>10</v>
      </c>
      <c r="G20" s="43"/>
      <c r="H20" s="33" t="s">
        <v>8</v>
      </c>
      <c r="I20" s="37">
        <v>5</v>
      </c>
      <c r="J20" s="38">
        <v>4</v>
      </c>
      <c r="K20" s="38">
        <v>16.000000000000014</v>
      </c>
      <c r="L20" s="38">
        <v>0</v>
      </c>
      <c r="M20" s="38">
        <v>0</v>
      </c>
      <c r="N20" s="38">
        <v>0</v>
      </c>
      <c r="O20" s="53">
        <v>25.000000000000014</v>
      </c>
    </row>
    <row r="21" spans="1:15" ht="12.75">
      <c r="A21" s="52">
        <v>13</v>
      </c>
      <c r="B21" s="34">
        <v>20</v>
      </c>
      <c r="C21" s="35" t="s">
        <v>84</v>
      </c>
      <c r="D21" s="34" t="s">
        <v>4</v>
      </c>
      <c r="E21" s="98" t="s">
        <v>14</v>
      </c>
      <c r="F21" s="38">
        <v>10</v>
      </c>
      <c r="G21" s="32">
        <v>1986</v>
      </c>
      <c r="H21" s="36"/>
      <c r="I21" s="37">
        <v>9</v>
      </c>
      <c r="J21" s="38">
        <v>3</v>
      </c>
      <c r="K21" s="38">
        <v>4.000000000000057</v>
      </c>
      <c r="L21" s="38">
        <v>8</v>
      </c>
      <c r="M21" s="38">
        <v>2</v>
      </c>
      <c r="N21" s="38">
        <v>2.0000000000000284</v>
      </c>
      <c r="O21" s="53">
        <v>28.000000000000085</v>
      </c>
    </row>
    <row r="22" spans="1:15" ht="12.75">
      <c r="A22" s="52">
        <v>14</v>
      </c>
      <c r="B22" s="34">
        <v>12</v>
      </c>
      <c r="C22" s="35" t="s">
        <v>78</v>
      </c>
      <c r="D22" s="34" t="s">
        <v>42</v>
      </c>
      <c r="E22" s="98" t="s">
        <v>34</v>
      </c>
      <c r="F22" s="38">
        <v>10</v>
      </c>
      <c r="G22" s="32">
        <v>1973</v>
      </c>
      <c r="H22" s="36" t="s">
        <v>11</v>
      </c>
      <c r="I22" s="37">
        <v>2</v>
      </c>
      <c r="J22" s="38">
        <v>3</v>
      </c>
      <c r="K22" s="38">
        <v>16.000000000000014</v>
      </c>
      <c r="L22" s="38">
        <v>1</v>
      </c>
      <c r="M22" s="38">
        <v>2</v>
      </c>
      <c r="N22" s="38">
        <v>6.000000000000014</v>
      </c>
      <c r="O22" s="53">
        <v>30.00000000000003</v>
      </c>
    </row>
    <row r="23" spans="1:15" ht="12.75">
      <c r="A23" s="52">
        <v>15</v>
      </c>
      <c r="B23" s="41">
        <v>42</v>
      </c>
      <c r="C23" s="35" t="s">
        <v>102</v>
      </c>
      <c r="D23" s="34" t="s">
        <v>53</v>
      </c>
      <c r="E23" s="98" t="s">
        <v>50</v>
      </c>
      <c r="F23" s="38">
        <v>10</v>
      </c>
      <c r="G23" s="32"/>
      <c r="H23" s="39"/>
      <c r="I23" s="38">
        <v>5</v>
      </c>
      <c r="J23" s="38">
        <v>3</v>
      </c>
      <c r="K23" s="38">
        <v>12.000000000000028</v>
      </c>
      <c r="L23" s="38">
        <v>3</v>
      </c>
      <c r="M23" s="38">
        <v>6</v>
      </c>
      <c r="N23" s="38">
        <v>2.0000000000000284</v>
      </c>
      <c r="O23" s="53">
        <v>31.000000000000057</v>
      </c>
    </row>
    <row r="24" spans="1:15" ht="12.75">
      <c r="A24" s="52">
        <v>16</v>
      </c>
      <c r="B24" s="34">
        <v>10</v>
      </c>
      <c r="C24" s="35" t="s">
        <v>76</v>
      </c>
      <c r="D24" s="34" t="s">
        <v>42</v>
      </c>
      <c r="E24" s="98" t="s">
        <v>32</v>
      </c>
      <c r="F24" s="38">
        <v>10</v>
      </c>
      <c r="G24" s="32">
        <v>1975</v>
      </c>
      <c r="H24" s="36" t="s">
        <v>10</v>
      </c>
      <c r="I24" s="37">
        <v>11</v>
      </c>
      <c r="J24" s="38">
        <v>1</v>
      </c>
      <c r="K24" s="38">
        <v>18.000000000000043</v>
      </c>
      <c r="L24" s="38">
        <v>1</v>
      </c>
      <c r="M24" s="38">
        <v>1</v>
      </c>
      <c r="N24" s="38">
        <v>0</v>
      </c>
      <c r="O24" s="53">
        <v>32.00000000000004</v>
      </c>
    </row>
    <row r="25" spans="1:15" ht="12.75">
      <c r="A25" s="52">
        <v>17</v>
      </c>
      <c r="B25" s="41">
        <v>45</v>
      </c>
      <c r="C25" s="35" t="s">
        <v>105</v>
      </c>
      <c r="D25" s="34" t="s">
        <v>53</v>
      </c>
      <c r="E25" s="98" t="s">
        <v>24</v>
      </c>
      <c r="F25" s="38">
        <v>10</v>
      </c>
      <c r="G25" s="32"/>
      <c r="H25" s="39"/>
      <c r="I25" s="38">
        <v>1</v>
      </c>
      <c r="J25" s="38">
        <v>9</v>
      </c>
      <c r="K25" s="38">
        <v>13.999999999999986</v>
      </c>
      <c r="L25" s="38">
        <v>10</v>
      </c>
      <c r="M25" s="38">
        <v>2</v>
      </c>
      <c r="N25" s="38">
        <v>1.9999999999999574</v>
      </c>
      <c r="O25" s="53">
        <v>37.99999999999994</v>
      </c>
    </row>
    <row r="26" spans="1:15" ht="12.75">
      <c r="A26" s="52">
        <v>18</v>
      </c>
      <c r="B26" s="34">
        <v>32</v>
      </c>
      <c r="C26" s="35" t="s">
        <v>92</v>
      </c>
      <c r="D26" s="34" t="s">
        <v>51</v>
      </c>
      <c r="E26" s="98" t="s">
        <v>52</v>
      </c>
      <c r="F26" s="38">
        <v>10</v>
      </c>
      <c r="G26" s="32">
        <v>1965</v>
      </c>
      <c r="H26" s="39" t="s">
        <v>12</v>
      </c>
      <c r="I26" s="38">
        <v>4</v>
      </c>
      <c r="J26" s="38">
        <v>4</v>
      </c>
      <c r="K26" s="38">
        <v>0</v>
      </c>
      <c r="L26" s="38">
        <v>6</v>
      </c>
      <c r="M26" s="38">
        <v>5</v>
      </c>
      <c r="N26" s="38">
        <v>20</v>
      </c>
      <c r="O26" s="53">
        <v>39</v>
      </c>
    </row>
    <row r="27" spans="1:15" ht="12.75">
      <c r="A27" s="52">
        <v>18</v>
      </c>
      <c r="B27" s="40">
        <v>11</v>
      </c>
      <c r="C27" s="35" t="s">
        <v>77</v>
      </c>
      <c r="D27" s="34" t="s">
        <v>42</v>
      </c>
      <c r="E27" s="98" t="s">
        <v>33</v>
      </c>
      <c r="F27" s="38">
        <v>10</v>
      </c>
      <c r="G27" s="32">
        <v>1976</v>
      </c>
      <c r="H27" s="44" t="s">
        <v>9</v>
      </c>
      <c r="I27" s="37">
        <v>1</v>
      </c>
      <c r="J27" s="38">
        <v>0</v>
      </c>
      <c r="K27" s="38">
        <v>12.000000000000028</v>
      </c>
      <c r="L27" s="38">
        <v>2</v>
      </c>
      <c r="M27" s="38">
        <v>0</v>
      </c>
      <c r="N27" s="38">
        <v>24.00000000000002</v>
      </c>
      <c r="O27" s="53">
        <v>39.00000000000005</v>
      </c>
    </row>
    <row r="28" spans="1:15" ht="12.75">
      <c r="A28" s="52">
        <v>20</v>
      </c>
      <c r="B28" s="41">
        <v>48</v>
      </c>
      <c r="C28" s="35" t="s">
        <v>108</v>
      </c>
      <c r="D28" s="34" t="s">
        <v>5</v>
      </c>
      <c r="E28" s="98" t="s">
        <v>56</v>
      </c>
      <c r="F28" s="38">
        <v>10</v>
      </c>
      <c r="G28" s="32"/>
      <c r="H28" s="39"/>
      <c r="I28" s="38">
        <v>7</v>
      </c>
      <c r="J28" s="38">
        <v>2</v>
      </c>
      <c r="K28" s="38">
        <v>1.9999999999999574</v>
      </c>
      <c r="L28" s="38">
        <v>1</v>
      </c>
      <c r="M28" s="38">
        <v>7</v>
      </c>
      <c r="N28" s="38">
        <v>22.00000000000003</v>
      </c>
      <c r="O28" s="53">
        <v>40.999999999999986</v>
      </c>
    </row>
    <row r="29" spans="1:15" ht="12.75">
      <c r="A29" s="52">
        <v>21</v>
      </c>
      <c r="B29" s="45">
        <v>34</v>
      </c>
      <c r="C29" s="35" t="s">
        <v>94</v>
      </c>
      <c r="D29" s="34" t="s">
        <v>51</v>
      </c>
      <c r="E29" s="98" t="s">
        <v>33</v>
      </c>
      <c r="F29" s="38">
        <v>10</v>
      </c>
      <c r="G29" s="32">
        <v>1982</v>
      </c>
      <c r="H29" s="39"/>
      <c r="I29" s="38">
        <v>9</v>
      </c>
      <c r="J29" s="38">
        <v>8</v>
      </c>
      <c r="K29" s="38">
        <v>11.999999999999957</v>
      </c>
      <c r="L29" s="38">
        <v>4</v>
      </c>
      <c r="M29" s="38">
        <v>8</v>
      </c>
      <c r="N29" s="38">
        <v>6.000000000000014</v>
      </c>
      <c r="O29" s="53">
        <v>46.99999999999997</v>
      </c>
    </row>
    <row r="30" spans="1:15" ht="12.75">
      <c r="A30" s="52">
        <v>21</v>
      </c>
      <c r="B30" s="40">
        <v>3</v>
      </c>
      <c r="C30" s="35" t="s">
        <v>69</v>
      </c>
      <c r="D30" s="34" t="s">
        <v>25</v>
      </c>
      <c r="E30" s="98"/>
      <c r="F30" s="38">
        <v>10</v>
      </c>
      <c r="G30" s="32"/>
      <c r="H30" s="36" t="s">
        <v>16</v>
      </c>
      <c r="I30" s="37">
        <v>1</v>
      </c>
      <c r="J30" s="38">
        <v>4</v>
      </c>
      <c r="K30" s="38">
        <v>12.000000000000028</v>
      </c>
      <c r="L30" s="38">
        <v>2</v>
      </c>
      <c r="M30" s="38">
        <v>4</v>
      </c>
      <c r="N30" s="38">
        <v>23.999999999999986</v>
      </c>
      <c r="O30" s="53">
        <v>47.000000000000014</v>
      </c>
    </row>
    <row r="31" spans="1:15" ht="12.75">
      <c r="A31" s="52">
        <v>23</v>
      </c>
      <c r="B31" s="40">
        <v>4</v>
      </c>
      <c r="C31" s="35" t="s">
        <v>70</v>
      </c>
      <c r="D31" s="34" t="s">
        <v>25</v>
      </c>
      <c r="E31" s="98"/>
      <c r="F31" s="38">
        <v>10</v>
      </c>
      <c r="G31" s="32"/>
      <c r="H31" s="32" t="s">
        <v>16</v>
      </c>
      <c r="I31" s="37">
        <v>4</v>
      </c>
      <c r="J31" s="38">
        <v>7</v>
      </c>
      <c r="K31" s="38">
        <v>1.9999999999999574</v>
      </c>
      <c r="L31" s="38">
        <v>3</v>
      </c>
      <c r="M31" s="38">
        <v>8</v>
      </c>
      <c r="N31" s="38">
        <v>23.999999999999986</v>
      </c>
      <c r="O31" s="53">
        <v>47.99999999999994</v>
      </c>
    </row>
    <row r="32" spans="1:15" ht="12.75">
      <c r="A32" s="52">
        <v>23</v>
      </c>
      <c r="B32" s="40">
        <v>23</v>
      </c>
      <c r="C32" s="35" t="s">
        <v>87</v>
      </c>
      <c r="D32" s="34" t="s">
        <v>5</v>
      </c>
      <c r="E32" s="98" t="s">
        <v>39</v>
      </c>
      <c r="F32" s="38">
        <v>10</v>
      </c>
      <c r="G32" s="32">
        <v>1967</v>
      </c>
      <c r="H32" s="36" t="s">
        <v>18</v>
      </c>
      <c r="I32" s="37">
        <v>5</v>
      </c>
      <c r="J32" s="38">
        <v>5</v>
      </c>
      <c r="K32" s="38">
        <v>18.000000000000043</v>
      </c>
      <c r="L32" s="38">
        <v>1</v>
      </c>
      <c r="M32" s="38">
        <v>1</v>
      </c>
      <c r="N32" s="38">
        <v>17.99999999999997</v>
      </c>
      <c r="O32" s="53">
        <v>48.000000000000014</v>
      </c>
    </row>
    <row r="33" spans="1:15" ht="12.75">
      <c r="A33" s="52">
        <v>25</v>
      </c>
      <c r="B33" s="41">
        <v>44</v>
      </c>
      <c r="C33" s="35" t="s">
        <v>104</v>
      </c>
      <c r="D33" s="34" t="s">
        <v>53</v>
      </c>
      <c r="E33" s="98" t="s">
        <v>14</v>
      </c>
      <c r="F33" s="38">
        <v>10</v>
      </c>
      <c r="G33" s="32"/>
      <c r="H33" s="39"/>
      <c r="I33" s="38">
        <v>0</v>
      </c>
      <c r="J33" s="38">
        <v>1</v>
      </c>
      <c r="K33" s="38">
        <v>36.000000000000014</v>
      </c>
      <c r="L33" s="38">
        <v>3</v>
      </c>
      <c r="M33" s="38">
        <v>2</v>
      </c>
      <c r="N33" s="38">
        <v>13.999999999999986</v>
      </c>
      <c r="O33" s="53">
        <v>56</v>
      </c>
    </row>
    <row r="34" spans="1:15" ht="12.75">
      <c r="A34" s="52">
        <v>26</v>
      </c>
      <c r="B34" s="34">
        <v>37</v>
      </c>
      <c r="C34" s="35" t="s">
        <v>97</v>
      </c>
      <c r="D34" s="34" t="s">
        <v>53</v>
      </c>
      <c r="E34" s="98" t="s">
        <v>33</v>
      </c>
      <c r="F34" s="38">
        <v>10</v>
      </c>
      <c r="G34" s="32"/>
      <c r="H34" s="39"/>
      <c r="I34" s="38">
        <v>3</v>
      </c>
      <c r="J34" s="38">
        <v>9</v>
      </c>
      <c r="K34" s="38">
        <v>8.000000000000043</v>
      </c>
      <c r="L34" s="38">
        <v>11</v>
      </c>
      <c r="M34" s="38">
        <v>12</v>
      </c>
      <c r="N34" s="38">
        <v>16.000000000000014</v>
      </c>
      <c r="O34" s="53">
        <v>59.00000000000006</v>
      </c>
    </row>
    <row r="35" spans="1:15" ht="12.75">
      <c r="A35" s="52">
        <v>27</v>
      </c>
      <c r="B35" s="40">
        <v>36</v>
      </c>
      <c r="C35" s="35" t="s">
        <v>96</v>
      </c>
      <c r="D35" s="34" t="s">
        <v>53</v>
      </c>
      <c r="E35" s="98" t="s">
        <v>15</v>
      </c>
      <c r="F35" s="38">
        <v>10</v>
      </c>
      <c r="G35" s="32"/>
      <c r="H35" s="39"/>
      <c r="I35" s="38">
        <v>1</v>
      </c>
      <c r="J35" s="38">
        <v>13</v>
      </c>
      <c r="K35" s="38">
        <v>20</v>
      </c>
      <c r="L35" s="38">
        <v>8</v>
      </c>
      <c r="M35" s="38">
        <v>10</v>
      </c>
      <c r="N35" s="38">
        <v>10</v>
      </c>
      <c r="O35" s="53">
        <v>62</v>
      </c>
    </row>
    <row r="36" spans="1:15" ht="12.75">
      <c r="A36" s="52">
        <v>28</v>
      </c>
      <c r="B36" s="34">
        <v>33</v>
      </c>
      <c r="C36" s="35" t="s">
        <v>93</v>
      </c>
      <c r="D36" s="34" t="s">
        <v>51</v>
      </c>
      <c r="E36" s="98">
        <v>125</v>
      </c>
      <c r="F36" s="38">
        <v>8</v>
      </c>
      <c r="G36" s="32">
        <v>1972</v>
      </c>
      <c r="H36" s="39" t="s">
        <v>12</v>
      </c>
      <c r="I36" s="38">
        <v>5</v>
      </c>
      <c r="J36" s="38">
        <v>2</v>
      </c>
      <c r="K36" s="38">
        <v>3.999999999999986</v>
      </c>
      <c r="L36" s="38">
        <v>8</v>
      </c>
      <c r="M36" s="38">
        <v>6</v>
      </c>
      <c r="N36" s="38">
        <v>37.99999999999997</v>
      </c>
      <c r="O36" s="53">
        <v>62.99999999999996</v>
      </c>
    </row>
    <row r="37" spans="1:15" ht="12.75">
      <c r="A37" s="52">
        <v>29</v>
      </c>
      <c r="B37" s="40">
        <v>5</v>
      </c>
      <c r="C37" s="35" t="s">
        <v>71</v>
      </c>
      <c r="D37" s="34" t="s">
        <v>25</v>
      </c>
      <c r="E37" s="98"/>
      <c r="F37" s="38" t="s">
        <v>59</v>
      </c>
      <c r="G37" s="32"/>
      <c r="H37" s="32" t="s">
        <v>16</v>
      </c>
      <c r="I37" s="37">
        <v>4</v>
      </c>
      <c r="J37" s="38">
        <v>1</v>
      </c>
      <c r="K37" s="38">
        <v>11.999999999999957</v>
      </c>
      <c r="L37" s="38">
        <v>5</v>
      </c>
      <c r="M37" s="38">
        <v>12</v>
      </c>
      <c r="N37" s="38">
        <v>30</v>
      </c>
      <c r="O37" s="53">
        <v>63.99999999999996</v>
      </c>
    </row>
    <row r="38" spans="1:15" ht="12.75">
      <c r="A38" s="52">
        <v>30</v>
      </c>
      <c r="B38" s="34">
        <v>50</v>
      </c>
      <c r="C38" s="35" t="s">
        <v>110</v>
      </c>
      <c r="D38" s="34" t="s">
        <v>5</v>
      </c>
      <c r="E38" s="98" t="s">
        <v>58</v>
      </c>
      <c r="F38" s="38">
        <v>10</v>
      </c>
      <c r="G38" s="32">
        <v>1990</v>
      </c>
      <c r="H38" s="33"/>
      <c r="I38" s="37">
        <v>16</v>
      </c>
      <c r="J38" s="38">
        <v>9</v>
      </c>
      <c r="K38" s="38">
        <v>6.000000000000014</v>
      </c>
      <c r="L38" s="38">
        <v>2</v>
      </c>
      <c r="M38" s="38">
        <v>9</v>
      </c>
      <c r="N38" s="38">
        <v>26.000000000000014</v>
      </c>
      <c r="O38" s="53">
        <v>68.00000000000003</v>
      </c>
    </row>
    <row r="39" spans="1:15" ht="12.75">
      <c r="A39" s="52">
        <v>31</v>
      </c>
      <c r="B39" s="40">
        <v>35</v>
      </c>
      <c r="C39" s="35" t="s">
        <v>95</v>
      </c>
      <c r="D39" s="34" t="s">
        <v>53</v>
      </c>
      <c r="E39" s="98" t="s">
        <v>24</v>
      </c>
      <c r="F39" s="38">
        <v>10</v>
      </c>
      <c r="G39" s="32"/>
      <c r="H39" s="39"/>
      <c r="I39" s="38">
        <v>8</v>
      </c>
      <c r="J39" s="38">
        <v>0</v>
      </c>
      <c r="K39" s="38">
        <v>20</v>
      </c>
      <c r="L39" s="38">
        <v>8</v>
      </c>
      <c r="M39" s="38">
        <v>4</v>
      </c>
      <c r="N39" s="38">
        <v>42.00000000000003</v>
      </c>
      <c r="O39" s="53">
        <v>82.00000000000003</v>
      </c>
    </row>
    <row r="40" spans="1:15" ht="12.75">
      <c r="A40" s="52">
        <v>32</v>
      </c>
      <c r="B40" s="34">
        <v>26</v>
      </c>
      <c r="C40" s="34" t="s">
        <v>67</v>
      </c>
      <c r="D40" s="34" t="s">
        <v>46</v>
      </c>
      <c r="E40" s="98" t="s">
        <v>14</v>
      </c>
      <c r="F40" s="38">
        <v>10</v>
      </c>
      <c r="G40" s="32">
        <v>1988</v>
      </c>
      <c r="H40" s="39"/>
      <c r="I40" s="38">
        <v>30</v>
      </c>
      <c r="J40" s="38">
        <v>17</v>
      </c>
      <c r="K40" s="38">
        <v>26.000000000000014</v>
      </c>
      <c r="L40" s="38">
        <v>8</v>
      </c>
      <c r="M40" s="38">
        <v>2</v>
      </c>
      <c r="N40" s="38">
        <v>3.999999999999986</v>
      </c>
      <c r="O40" s="53">
        <v>87</v>
      </c>
    </row>
    <row r="41" spans="1:15" ht="12.75">
      <c r="A41" s="52">
        <v>33</v>
      </c>
      <c r="B41" s="40">
        <v>17</v>
      </c>
      <c r="C41" s="35" t="s">
        <v>82</v>
      </c>
      <c r="D41" s="34" t="s">
        <v>42</v>
      </c>
      <c r="E41" s="98" t="s">
        <v>37</v>
      </c>
      <c r="F41" s="38">
        <v>8</v>
      </c>
      <c r="G41" s="32">
        <v>1960</v>
      </c>
      <c r="H41" s="36" t="s">
        <v>11</v>
      </c>
      <c r="I41" s="37">
        <v>3</v>
      </c>
      <c r="J41" s="38">
        <v>6</v>
      </c>
      <c r="K41" s="38">
        <v>21.999999999999957</v>
      </c>
      <c r="L41" s="38">
        <v>8</v>
      </c>
      <c r="M41" s="38">
        <v>0</v>
      </c>
      <c r="N41" s="38">
        <v>50</v>
      </c>
      <c r="O41" s="53">
        <v>88.99999999999996</v>
      </c>
    </row>
    <row r="42" spans="1:15" ht="12.75">
      <c r="A42" s="52">
        <v>33</v>
      </c>
      <c r="B42" s="34">
        <v>13</v>
      </c>
      <c r="C42" s="35" t="s">
        <v>79</v>
      </c>
      <c r="D42" s="34" t="s">
        <v>42</v>
      </c>
      <c r="E42" s="98" t="s">
        <v>35</v>
      </c>
      <c r="F42" s="38">
        <v>10</v>
      </c>
      <c r="G42" s="32">
        <v>1986</v>
      </c>
      <c r="H42" s="44" t="s">
        <v>9</v>
      </c>
      <c r="I42" s="37">
        <v>3</v>
      </c>
      <c r="J42" s="38">
        <v>2</v>
      </c>
      <c r="K42" s="38">
        <v>46.000000000000014</v>
      </c>
      <c r="L42" s="38">
        <v>10</v>
      </c>
      <c r="M42" s="38">
        <v>6</v>
      </c>
      <c r="N42" s="38">
        <v>21.999999999999993</v>
      </c>
      <c r="O42" s="53">
        <v>89</v>
      </c>
    </row>
    <row r="43" spans="1:19" ht="12.75">
      <c r="A43" s="52">
        <v>35</v>
      </c>
      <c r="B43" s="41">
        <v>49</v>
      </c>
      <c r="C43" s="35" t="s">
        <v>109</v>
      </c>
      <c r="D43" s="34" t="s">
        <v>5</v>
      </c>
      <c r="E43" s="98" t="s">
        <v>57</v>
      </c>
      <c r="F43" s="99" t="s">
        <v>59</v>
      </c>
      <c r="G43" s="32">
        <v>2008</v>
      </c>
      <c r="H43" s="39"/>
      <c r="I43" s="38">
        <v>3</v>
      </c>
      <c r="J43" s="38">
        <v>9</v>
      </c>
      <c r="K43" s="38">
        <v>76.00000000000001</v>
      </c>
      <c r="L43" s="38">
        <v>6</v>
      </c>
      <c r="M43" s="38">
        <v>1</v>
      </c>
      <c r="N43" s="38">
        <v>23.999999999999986</v>
      </c>
      <c r="O43" s="53">
        <v>119</v>
      </c>
      <c r="P43" s="16"/>
      <c r="R43" s="16"/>
      <c r="S43" s="16"/>
    </row>
    <row r="44" spans="1:19" ht="12.75">
      <c r="A44" s="52">
        <v>36</v>
      </c>
      <c r="B44" s="34">
        <v>24</v>
      </c>
      <c r="C44" s="35" t="s">
        <v>88</v>
      </c>
      <c r="D44" s="34" t="s">
        <v>45</v>
      </c>
      <c r="E44" s="98"/>
      <c r="F44" s="38">
        <v>10</v>
      </c>
      <c r="G44" s="32"/>
      <c r="H44" s="36"/>
      <c r="I44" s="37">
        <v>0</v>
      </c>
      <c r="J44" s="38">
        <v>3</v>
      </c>
      <c r="K44" s="38">
        <v>11.999999999999957</v>
      </c>
      <c r="L44" s="38">
        <v>96</v>
      </c>
      <c r="M44" s="38">
        <v>2</v>
      </c>
      <c r="N44" s="38">
        <v>7.999999999999972</v>
      </c>
      <c r="O44" s="53">
        <v>120.99999999999993</v>
      </c>
      <c r="P44" s="16"/>
      <c r="R44" s="16"/>
      <c r="S44" s="16"/>
    </row>
    <row r="45" spans="1:19" ht="12.75">
      <c r="A45" s="52">
        <v>37</v>
      </c>
      <c r="B45" s="46">
        <v>55</v>
      </c>
      <c r="C45" s="42" t="s">
        <v>115</v>
      </c>
      <c r="D45" s="34" t="s">
        <v>3</v>
      </c>
      <c r="E45" s="98" t="s">
        <v>62</v>
      </c>
      <c r="F45" s="100" t="s">
        <v>59</v>
      </c>
      <c r="G45" s="43"/>
      <c r="H45" s="33"/>
      <c r="I45" s="37">
        <v>4</v>
      </c>
      <c r="J45" s="38">
        <v>2</v>
      </c>
      <c r="K45" s="38">
        <v>134</v>
      </c>
      <c r="L45" s="38">
        <v>7</v>
      </c>
      <c r="M45" s="38">
        <v>1</v>
      </c>
      <c r="N45" s="38">
        <v>3.999999999999986</v>
      </c>
      <c r="O45" s="53">
        <v>152</v>
      </c>
      <c r="P45" s="16"/>
      <c r="R45" s="16"/>
      <c r="S45" s="16"/>
    </row>
    <row r="46" spans="1:19" ht="12.75">
      <c r="A46" s="52">
        <v>38</v>
      </c>
      <c r="B46" s="34">
        <v>15</v>
      </c>
      <c r="C46" s="35" t="s">
        <v>81</v>
      </c>
      <c r="D46" s="34" t="s">
        <v>42</v>
      </c>
      <c r="E46" s="98" t="s">
        <v>14</v>
      </c>
      <c r="F46" s="38">
        <v>10</v>
      </c>
      <c r="G46" s="32">
        <v>1986</v>
      </c>
      <c r="H46" s="44" t="s">
        <v>10</v>
      </c>
      <c r="I46" s="37">
        <v>11</v>
      </c>
      <c r="J46" s="38">
        <v>47</v>
      </c>
      <c r="K46" s="38">
        <v>84.00000000000006</v>
      </c>
      <c r="L46" s="38">
        <v>4</v>
      </c>
      <c r="M46" s="38">
        <v>1</v>
      </c>
      <c r="N46" s="38">
        <v>26.000000000000014</v>
      </c>
      <c r="O46" s="53">
        <v>173.00000000000006</v>
      </c>
      <c r="P46" s="16"/>
      <c r="R46" s="16"/>
      <c r="S46" s="16"/>
    </row>
    <row r="47" spans="1:19" ht="12.75">
      <c r="A47" s="52">
        <v>39</v>
      </c>
      <c r="B47" s="34">
        <v>39</v>
      </c>
      <c r="C47" s="35" t="s">
        <v>99</v>
      </c>
      <c r="D47" s="34" t="s">
        <v>53</v>
      </c>
      <c r="E47" s="98" t="s">
        <v>50</v>
      </c>
      <c r="F47" s="38">
        <v>10</v>
      </c>
      <c r="G47" s="32"/>
      <c r="H47" s="39"/>
      <c r="I47" s="38">
        <v>10</v>
      </c>
      <c r="J47" s="38">
        <v>0</v>
      </c>
      <c r="K47" s="38">
        <v>128.00000000000006</v>
      </c>
      <c r="L47" s="38">
        <v>7</v>
      </c>
      <c r="M47" s="38">
        <v>6</v>
      </c>
      <c r="N47" s="38">
        <v>27.99999999999997</v>
      </c>
      <c r="O47" s="53">
        <v>179.00000000000003</v>
      </c>
      <c r="P47" s="16"/>
      <c r="R47" s="16"/>
      <c r="S47" s="16"/>
    </row>
    <row r="48" spans="1:19" ht="12.75">
      <c r="A48" s="52">
        <v>40</v>
      </c>
      <c r="B48" s="41">
        <v>51</v>
      </c>
      <c r="C48" s="42" t="s">
        <v>111</v>
      </c>
      <c r="D48" s="34" t="s">
        <v>3</v>
      </c>
      <c r="E48" s="98" t="s">
        <v>15</v>
      </c>
      <c r="F48" s="38">
        <v>10</v>
      </c>
      <c r="G48" s="43"/>
      <c r="H48" s="33" t="s">
        <v>8</v>
      </c>
      <c r="I48" s="37">
        <v>49</v>
      </c>
      <c r="J48" s="38">
        <v>9</v>
      </c>
      <c r="K48" s="38">
        <v>20</v>
      </c>
      <c r="L48" s="38">
        <v>61</v>
      </c>
      <c r="M48" s="38">
        <v>12</v>
      </c>
      <c r="N48" s="38">
        <v>43.999999999999986</v>
      </c>
      <c r="O48" s="53">
        <v>195</v>
      </c>
      <c r="P48" s="16"/>
      <c r="R48" s="16"/>
      <c r="S48" s="16"/>
    </row>
    <row r="49" spans="1:19" ht="12.75">
      <c r="A49" s="52">
        <v>41</v>
      </c>
      <c r="B49" s="34">
        <v>8</v>
      </c>
      <c r="C49" s="35" t="s">
        <v>74</v>
      </c>
      <c r="D49" s="34" t="s">
        <v>26</v>
      </c>
      <c r="E49" s="98" t="s">
        <v>17</v>
      </c>
      <c r="F49" s="38">
        <v>10</v>
      </c>
      <c r="G49" s="32">
        <v>1969</v>
      </c>
      <c r="H49" s="36"/>
      <c r="I49" s="37">
        <v>2</v>
      </c>
      <c r="J49" s="38">
        <v>1</v>
      </c>
      <c r="K49" s="38">
        <v>103.99999999999999</v>
      </c>
      <c r="L49" s="38">
        <v>1</v>
      </c>
      <c r="M49" s="38">
        <v>0</v>
      </c>
      <c r="N49" s="38">
        <v>102.00000000000003</v>
      </c>
      <c r="O49" s="53">
        <v>210</v>
      </c>
      <c r="P49" s="16"/>
      <c r="R49" s="16"/>
      <c r="S49" s="16"/>
    </row>
    <row r="50" spans="1:19" ht="12.75">
      <c r="A50" s="52">
        <v>42</v>
      </c>
      <c r="B50" s="41">
        <v>47</v>
      </c>
      <c r="C50" s="35" t="s">
        <v>107</v>
      </c>
      <c r="D50" s="34" t="s">
        <v>5</v>
      </c>
      <c r="E50" s="98" t="s">
        <v>55</v>
      </c>
      <c r="F50" s="38">
        <v>8</v>
      </c>
      <c r="G50" s="32">
        <v>1958</v>
      </c>
      <c r="H50" s="39"/>
      <c r="I50" s="38">
        <v>137</v>
      </c>
      <c r="J50" s="38">
        <v>23</v>
      </c>
      <c r="K50" s="38">
        <v>53.999999999999986</v>
      </c>
      <c r="L50" s="38">
        <v>11</v>
      </c>
      <c r="M50" s="38">
        <v>13</v>
      </c>
      <c r="N50" s="38">
        <v>10</v>
      </c>
      <c r="O50" s="53">
        <v>248</v>
      </c>
      <c r="P50" s="16"/>
      <c r="R50" s="16"/>
      <c r="S50" s="16"/>
    </row>
    <row r="51" spans="1:19" ht="12.75">
      <c r="A51" s="52">
        <v>43</v>
      </c>
      <c r="B51" s="46">
        <v>41</v>
      </c>
      <c r="C51" s="35" t="s">
        <v>101</v>
      </c>
      <c r="D51" s="34" t="s">
        <v>53</v>
      </c>
      <c r="E51" s="98" t="s">
        <v>33</v>
      </c>
      <c r="F51" s="38">
        <v>10</v>
      </c>
      <c r="G51" s="32"/>
      <c r="H51" s="39"/>
      <c r="I51" s="38">
        <v>6</v>
      </c>
      <c r="J51" s="38">
        <v>634</v>
      </c>
      <c r="K51" s="38">
        <v>17.99999999999997</v>
      </c>
      <c r="L51" s="38">
        <v>4</v>
      </c>
      <c r="M51" s="38">
        <v>0</v>
      </c>
      <c r="N51" s="38">
        <v>5.999999999999943</v>
      </c>
      <c r="O51" s="53">
        <v>668</v>
      </c>
      <c r="P51" s="16"/>
      <c r="R51" s="16"/>
      <c r="S51" s="16"/>
    </row>
    <row r="52" spans="1:19" ht="12.75">
      <c r="A52" s="52">
        <v>44</v>
      </c>
      <c r="B52" s="41">
        <v>43</v>
      </c>
      <c r="C52" s="35" t="s">
        <v>103</v>
      </c>
      <c r="D52" s="34" t="s">
        <v>53</v>
      </c>
      <c r="E52" s="98" t="s">
        <v>27</v>
      </c>
      <c r="F52" s="38">
        <v>10</v>
      </c>
      <c r="G52" s="32"/>
      <c r="H52" s="39"/>
      <c r="I52" s="38">
        <v>4</v>
      </c>
      <c r="J52" s="38">
        <v>400</v>
      </c>
      <c r="K52" s="38">
        <v>214.00000000000006</v>
      </c>
      <c r="L52" s="38">
        <v>12</v>
      </c>
      <c r="M52" s="38">
        <v>11</v>
      </c>
      <c r="N52" s="38">
        <v>71.99999999999996</v>
      </c>
      <c r="O52" s="53">
        <v>713</v>
      </c>
      <c r="P52" s="16"/>
      <c r="R52" s="16"/>
      <c r="S52" s="16"/>
    </row>
    <row r="53" spans="1:19" ht="12.75">
      <c r="A53" s="52">
        <v>45</v>
      </c>
      <c r="B53" s="34">
        <v>27</v>
      </c>
      <c r="C53" s="35" t="s">
        <v>89</v>
      </c>
      <c r="D53" s="34" t="s">
        <v>46</v>
      </c>
      <c r="E53" s="98" t="s">
        <v>47</v>
      </c>
      <c r="F53" s="99" t="s">
        <v>59</v>
      </c>
      <c r="G53" s="32">
        <v>2007</v>
      </c>
      <c r="H53" s="39"/>
      <c r="I53" s="38">
        <v>44</v>
      </c>
      <c r="J53" s="38">
        <v>473</v>
      </c>
      <c r="K53" s="38">
        <v>584</v>
      </c>
      <c r="L53" s="38">
        <v>12</v>
      </c>
      <c r="M53" s="38">
        <v>15</v>
      </c>
      <c r="N53" s="38">
        <v>53.999999999999986</v>
      </c>
      <c r="O53" s="53">
        <v>1182</v>
      </c>
      <c r="P53" s="16"/>
      <c r="R53" s="16"/>
      <c r="S53" s="16"/>
    </row>
    <row r="54" spans="1:19" ht="12.75">
      <c r="A54" s="52">
        <v>46</v>
      </c>
      <c r="B54" s="40">
        <v>25</v>
      </c>
      <c r="C54" s="34" t="s">
        <v>66</v>
      </c>
      <c r="D54" s="34" t="s">
        <v>46</v>
      </c>
      <c r="E54" s="98" t="s">
        <v>15</v>
      </c>
      <c r="F54" s="38">
        <v>10</v>
      </c>
      <c r="G54" s="32">
        <v>1979</v>
      </c>
      <c r="H54" s="39"/>
      <c r="I54" s="38">
        <v>1</v>
      </c>
      <c r="J54" s="38">
        <v>1197</v>
      </c>
      <c r="K54" s="38">
        <v>10</v>
      </c>
      <c r="L54" s="38">
        <v>2</v>
      </c>
      <c r="M54" s="38">
        <v>0</v>
      </c>
      <c r="N54" s="38">
        <v>0</v>
      </c>
      <c r="O54" s="53">
        <v>1210</v>
      </c>
      <c r="P54" s="16"/>
      <c r="R54" s="16"/>
      <c r="S54" s="16"/>
    </row>
    <row r="55" spans="1:19" ht="12.75">
      <c r="A55" s="52">
        <v>47</v>
      </c>
      <c r="B55" s="40">
        <v>1</v>
      </c>
      <c r="C55" s="35" t="s">
        <v>68</v>
      </c>
      <c r="D55" s="34" t="s">
        <v>40</v>
      </c>
      <c r="E55" s="98" t="s">
        <v>27</v>
      </c>
      <c r="F55" s="38">
        <v>10</v>
      </c>
      <c r="G55" s="32">
        <v>1999</v>
      </c>
      <c r="H55" s="36"/>
      <c r="I55" s="37">
        <v>87</v>
      </c>
      <c r="J55" s="38">
        <v>903</v>
      </c>
      <c r="K55" s="38">
        <v>128.00000000000006</v>
      </c>
      <c r="L55" s="38">
        <v>32</v>
      </c>
      <c r="M55" s="38">
        <v>213</v>
      </c>
      <c r="N55" s="38">
        <v>292</v>
      </c>
      <c r="O55" s="53">
        <v>1655</v>
      </c>
      <c r="P55" s="16"/>
      <c r="R55" s="16"/>
      <c r="S55" s="16"/>
    </row>
    <row r="56" spans="1:19" ht="12.75">
      <c r="A56" s="52">
        <v>48</v>
      </c>
      <c r="B56" s="34">
        <v>9</v>
      </c>
      <c r="C56" s="35" t="s">
        <v>75</v>
      </c>
      <c r="D56" s="34" t="s">
        <v>42</v>
      </c>
      <c r="E56" s="98" t="s">
        <v>27</v>
      </c>
      <c r="F56" s="38">
        <v>10</v>
      </c>
      <c r="G56" s="32">
        <v>1979</v>
      </c>
      <c r="H56" s="36" t="s">
        <v>10</v>
      </c>
      <c r="I56" s="37">
        <v>1</v>
      </c>
      <c r="J56" s="38">
        <v>3414</v>
      </c>
      <c r="K56" s="38">
        <v>141.99999999999994</v>
      </c>
      <c r="L56" s="38">
        <v>2</v>
      </c>
      <c r="M56" s="38">
        <v>12</v>
      </c>
      <c r="N56" s="38">
        <v>36.000000000000014</v>
      </c>
      <c r="O56" s="53">
        <v>3607</v>
      </c>
      <c r="P56" s="16"/>
      <c r="R56" s="16"/>
      <c r="S56" s="16"/>
    </row>
    <row r="57" spans="1:19" ht="12.75">
      <c r="A57" s="52">
        <v>49</v>
      </c>
      <c r="B57" s="45">
        <v>6</v>
      </c>
      <c r="C57" s="35" t="s">
        <v>72</v>
      </c>
      <c r="D57" s="34" t="s">
        <v>25</v>
      </c>
      <c r="E57" s="98"/>
      <c r="F57" s="38">
        <v>10</v>
      </c>
      <c r="G57" s="32"/>
      <c r="H57" s="32"/>
      <c r="I57" s="37">
        <v>6</v>
      </c>
      <c r="J57" s="38">
        <v>4575</v>
      </c>
      <c r="K57" s="38">
        <v>106.00000000000001</v>
      </c>
      <c r="L57" s="38">
        <v>0</v>
      </c>
      <c r="M57" s="38">
        <v>3</v>
      </c>
      <c r="N57" s="38">
        <v>12.000000000000028</v>
      </c>
      <c r="O57" s="53">
        <v>4702</v>
      </c>
      <c r="P57" s="16"/>
      <c r="R57" s="16"/>
      <c r="S57" s="16"/>
    </row>
    <row r="58" spans="1:19" ht="12.75">
      <c r="A58" s="52">
        <v>50</v>
      </c>
      <c r="B58" s="40">
        <v>30</v>
      </c>
      <c r="C58" s="47" t="s">
        <v>64</v>
      </c>
      <c r="D58" s="34" t="s">
        <v>49</v>
      </c>
      <c r="E58" s="101" t="s">
        <v>50</v>
      </c>
      <c r="F58" s="38">
        <v>10</v>
      </c>
      <c r="G58" s="32">
        <v>1977</v>
      </c>
      <c r="H58" s="39"/>
      <c r="I58" s="38">
        <v>125</v>
      </c>
      <c r="J58" s="38">
        <v>40000</v>
      </c>
      <c r="K58" s="38">
        <v>140</v>
      </c>
      <c r="L58" s="38">
        <v>34</v>
      </c>
      <c r="M58" s="38">
        <v>121</v>
      </c>
      <c r="N58" s="38">
        <v>27.99999999999997</v>
      </c>
      <c r="O58" s="53">
        <v>40448</v>
      </c>
      <c r="P58" s="16"/>
      <c r="R58" s="16"/>
      <c r="S58" s="16"/>
    </row>
    <row r="59" spans="1:19" ht="12.75">
      <c r="A59" s="52">
        <v>51</v>
      </c>
      <c r="B59" s="40">
        <v>29</v>
      </c>
      <c r="C59" s="34" t="s">
        <v>65</v>
      </c>
      <c r="D59" s="34" t="s">
        <v>49</v>
      </c>
      <c r="E59" s="98" t="s">
        <v>17</v>
      </c>
      <c r="F59" s="38">
        <v>10</v>
      </c>
      <c r="G59" s="32">
        <v>1970</v>
      </c>
      <c r="H59" s="39"/>
      <c r="I59" s="38">
        <v>18</v>
      </c>
      <c r="J59" s="38">
        <v>41200</v>
      </c>
      <c r="K59" s="38">
        <v>204.00000000000006</v>
      </c>
      <c r="L59" s="38">
        <v>1</v>
      </c>
      <c r="M59" s="38">
        <v>4</v>
      </c>
      <c r="N59" s="38">
        <v>75.99999999999994</v>
      </c>
      <c r="O59" s="53">
        <v>41503</v>
      </c>
      <c r="P59" s="16"/>
      <c r="R59" s="16"/>
      <c r="S59" s="16"/>
    </row>
    <row r="60" spans="1:19" ht="12.75">
      <c r="A60" s="52">
        <v>52</v>
      </c>
      <c r="B60" s="34">
        <v>28</v>
      </c>
      <c r="C60" s="35" t="s">
        <v>90</v>
      </c>
      <c r="D60" s="34" t="s">
        <v>46</v>
      </c>
      <c r="E60" s="98" t="s">
        <v>48</v>
      </c>
      <c r="F60" s="38">
        <v>8</v>
      </c>
      <c r="G60" s="32">
        <v>1958</v>
      </c>
      <c r="H60" s="39"/>
      <c r="I60" s="38">
        <v>3</v>
      </c>
      <c r="J60" s="38">
        <v>41800</v>
      </c>
      <c r="K60" s="38">
        <v>25.999999999999943</v>
      </c>
      <c r="L60" s="38">
        <v>31</v>
      </c>
      <c r="M60" s="38">
        <v>1</v>
      </c>
      <c r="N60" s="38">
        <v>16.000000000000014</v>
      </c>
      <c r="O60" s="53">
        <v>41877</v>
      </c>
      <c r="P60" s="16"/>
      <c r="R60" s="16"/>
      <c r="S60" s="16"/>
    </row>
    <row r="61" spans="1:19" ht="12.75">
      <c r="A61" s="52">
        <v>53</v>
      </c>
      <c r="B61" s="40">
        <v>38</v>
      </c>
      <c r="C61" s="35" t="s">
        <v>98</v>
      </c>
      <c r="D61" s="34" t="s">
        <v>53</v>
      </c>
      <c r="E61" s="98" t="s">
        <v>54</v>
      </c>
      <c r="F61" s="38">
        <v>10</v>
      </c>
      <c r="G61" s="32"/>
      <c r="H61" s="39"/>
      <c r="I61" s="38">
        <v>2</v>
      </c>
      <c r="J61" s="38">
        <v>2</v>
      </c>
      <c r="K61" s="38">
        <v>6.000000000000014</v>
      </c>
      <c r="L61" s="38" t="s">
        <v>122</v>
      </c>
      <c r="M61" s="38"/>
      <c r="N61" s="38">
        <v>0</v>
      </c>
      <c r="O61" s="53" t="s">
        <v>123</v>
      </c>
      <c r="P61" s="16"/>
      <c r="R61" s="16"/>
      <c r="S61" s="16"/>
    </row>
    <row r="62" spans="1:19" ht="12.75">
      <c r="A62" s="52">
        <v>54</v>
      </c>
      <c r="B62" s="41">
        <v>40</v>
      </c>
      <c r="C62" s="35" t="s">
        <v>100</v>
      </c>
      <c r="D62" s="34" t="s">
        <v>53</v>
      </c>
      <c r="E62" s="98" t="s">
        <v>33</v>
      </c>
      <c r="F62" s="38">
        <v>10</v>
      </c>
      <c r="G62" s="32"/>
      <c r="H62" s="39"/>
      <c r="I62" s="38">
        <v>7</v>
      </c>
      <c r="J62" s="38" t="s">
        <v>123</v>
      </c>
      <c r="K62" s="38">
        <v>508</v>
      </c>
      <c r="L62" s="38" t="s">
        <v>122</v>
      </c>
      <c r="M62" s="38"/>
      <c r="N62" s="38">
        <v>0</v>
      </c>
      <c r="O62" s="53" t="s">
        <v>123</v>
      </c>
      <c r="P62" s="16"/>
      <c r="R62" s="16"/>
      <c r="S62" s="16"/>
    </row>
    <row r="63" spans="1:19" ht="12.75">
      <c r="A63" s="52">
        <v>55</v>
      </c>
      <c r="B63" s="62">
        <v>2</v>
      </c>
      <c r="C63" s="63" t="s">
        <v>29</v>
      </c>
      <c r="D63" s="63" t="s">
        <v>41</v>
      </c>
      <c r="E63" s="102" t="s">
        <v>27</v>
      </c>
      <c r="F63" s="38">
        <v>10</v>
      </c>
      <c r="G63" s="64">
        <v>2001</v>
      </c>
      <c r="H63" s="65"/>
      <c r="I63" s="66" t="s">
        <v>122</v>
      </c>
      <c r="J63" s="38" t="s">
        <v>122</v>
      </c>
      <c r="K63" s="38">
        <v>0</v>
      </c>
      <c r="L63" s="38" t="s">
        <v>122</v>
      </c>
      <c r="M63" s="38"/>
      <c r="N63" s="38">
        <v>0</v>
      </c>
      <c r="O63" s="53" t="s">
        <v>122</v>
      </c>
      <c r="P63" s="16"/>
      <c r="R63" s="16"/>
      <c r="S63" s="16"/>
    </row>
    <row r="64" spans="1:19" ht="12.75">
      <c r="A64" s="52">
        <v>56</v>
      </c>
      <c r="B64" s="63">
        <v>16</v>
      </c>
      <c r="C64" s="63" t="s">
        <v>2</v>
      </c>
      <c r="D64" s="63" t="s">
        <v>42</v>
      </c>
      <c r="E64" s="102" t="s">
        <v>14</v>
      </c>
      <c r="F64" s="38">
        <v>10</v>
      </c>
      <c r="G64" s="64">
        <v>1984</v>
      </c>
      <c r="H64" s="36"/>
      <c r="I64" s="37" t="s">
        <v>122</v>
      </c>
      <c r="J64" s="38" t="s">
        <v>122</v>
      </c>
      <c r="K64" s="38">
        <v>0</v>
      </c>
      <c r="L64" s="38" t="s">
        <v>122</v>
      </c>
      <c r="M64" s="38"/>
      <c r="N64" s="38">
        <v>0</v>
      </c>
      <c r="O64" s="53" t="s">
        <v>122</v>
      </c>
      <c r="P64" s="16"/>
      <c r="R64" s="16"/>
      <c r="S64" s="16"/>
    </row>
    <row r="65" spans="1:19" ht="12.75">
      <c r="A65" s="52">
        <v>57</v>
      </c>
      <c r="B65" s="67">
        <v>19</v>
      </c>
      <c r="C65" s="63" t="s">
        <v>30</v>
      </c>
      <c r="D65" s="63" t="s">
        <v>43</v>
      </c>
      <c r="E65" s="102"/>
      <c r="F65" s="38">
        <v>10</v>
      </c>
      <c r="G65" s="64"/>
      <c r="H65" s="32"/>
      <c r="I65" s="37" t="s">
        <v>122</v>
      </c>
      <c r="J65" s="38" t="s">
        <v>122</v>
      </c>
      <c r="K65" s="38">
        <v>0</v>
      </c>
      <c r="L65" s="38" t="s">
        <v>122</v>
      </c>
      <c r="M65" s="38"/>
      <c r="N65" s="38">
        <v>0</v>
      </c>
      <c r="O65" s="53" t="s">
        <v>122</v>
      </c>
      <c r="P65" s="16"/>
      <c r="R65" s="16"/>
      <c r="S65" s="16"/>
    </row>
    <row r="66" spans="1:19" ht="12.75">
      <c r="A66" s="52">
        <f>+A65+1</f>
        <v>58</v>
      </c>
      <c r="B66" s="68">
        <v>46</v>
      </c>
      <c r="C66" s="69" t="s">
        <v>106</v>
      </c>
      <c r="D66" s="63" t="s">
        <v>53</v>
      </c>
      <c r="E66" s="102">
        <v>150</v>
      </c>
      <c r="F66" s="103">
        <v>8</v>
      </c>
      <c r="G66" s="64"/>
      <c r="H66" s="70"/>
      <c r="I66" s="38" t="s">
        <v>122</v>
      </c>
      <c r="J66" s="38" t="s">
        <v>122</v>
      </c>
      <c r="K66" s="38">
        <v>0</v>
      </c>
      <c r="L66" s="38" t="s">
        <v>122</v>
      </c>
      <c r="M66" s="38"/>
      <c r="N66" s="38">
        <v>0</v>
      </c>
      <c r="O66" s="53" t="s">
        <v>122</v>
      </c>
      <c r="P66" s="16"/>
      <c r="R66" s="16"/>
      <c r="S66" s="16"/>
    </row>
    <row r="67" spans="1:18" ht="12.75">
      <c r="A67" s="52">
        <v>59</v>
      </c>
      <c r="B67" s="42"/>
      <c r="C67" s="34"/>
      <c r="D67" s="34"/>
      <c r="E67" s="43"/>
      <c r="F67" s="43"/>
      <c r="G67" s="34"/>
      <c r="H67" s="34"/>
      <c r="I67" s="34"/>
      <c r="J67" s="34">
        <v>0</v>
      </c>
      <c r="K67" s="34"/>
      <c r="L67" s="34"/>
      <c r="M67" s="71"/>
      <c r="N67" s="71"/>
      <c r="O67" s="89"/>
      <c r="Q67" s="16"/>
      <c r="R67" s="16"/>
    </row>
    <row r="68" spans="1:15" ht="12.75">
      <c r="A68" s="52">
        <v>60</v>
      </c>
      <c r="B68" s="34"/>
      <c r="C68" s="34"/>
      <c r="D68" s="34"/>
      <c r="E68" s="34"/>
      <c r="F68" s="32"/>
      <c r="G68" s="34"/>
      <c r="H68" s="34"/>
      <c r="I68" s="34"/>
      <c r="J68" s="34"/>
      <c r="K68" s="34"/>
      <c r="L68" s="34"/>
      <c r="M68" s="34"/>
      <c r="N68" s="34"/>
      <c r="O68" s="82"/>
    </row>
    <row r="69" spans="1:15" ht="13.5" thickBot="1">
      <c r="A69" s="54">
        <v>61</v>
      </c>
      <c r="B69" s="55"/>
      <c r="C69" s="55"/>
      <c r="D69" s="55"/>
      <c r="E69" s="55"/>
      <c r="F69" s="58"/>
      <c r="G69" s="55"/>
      <c r="H69" s="55"/>
      <c r="I69" s="55"/>
      <c r="J69" s="55"/>
      <c r="K69" s="55"/>
      <c r="L69" s="55"/>
      <c r="M69" s="55"/>
      <c r="N69" s="55"/>
      <c r="O69" s="83"/>
    </row>
    <row r="70" spans="3:12" ht="12.75">
      <c r="C70" s="4"/>
      <c r="G70" s="8"/>
      <c r="H70" s="7"/>
      <c r="J70" s="1"/>
      <c r="L70" s="1"/>
    </row>
    <row r="71" spans="1:18" ht="12.75">
      <c r="A71" s="12"/>
      <c r="B71" s="13"/>
      <c r="C71" s="14"/>
      <c r="D71" s="14"/>
      <c r="E71" s="6"/>
      <c r="F71" s="6"/>
      <c r="G71" s="8"/>
      <c r="H71" s="7"/>
      <c r="J71" s="1"/>
      <c r="M71" s="1"/>
      <c r="N71" s="1"/>
      <c r="O71" s="16"/>
      <c r="Q71" s="16"/>
      <c r="R71" s="16"/>
    </row>
    <row r="72" spans="1:18" ht="12.75">
      <c r="A72" s="12"/>
      <c r="B72" s="13"/>
      <c r="C72" s="14"/>
      <c r="D72" s="14"/>
      <c r="E72" s="6"/>
      <c r="F72" s="6"/>
      <c r="G72" s="8"/>
      <c r="H72" s="7"/>
      <c r="J72" s="1"/>
      <c r="M72" s="1"/>
      <c r="N72" s="1"/>
      <c r="O72" s="16"/>
      <c r="Q72" s="16"/>
      <c r="R72" s="16"/>
    </row>
    <row r="73" spans="1:18" ht="12.75">
      <c r="A73" s="12"/>
      <c r="M73" s="1"/>
      <c r="N73" s="1"/>
      <c r="O73" s="16"/>
      <c r="Q73" s="16"/>
      <c r="R73" s="16"/>
    </row>
    <row r="74" spans="13:14" ht="12.75">
      <c r="M74" s="1"/>
      <c r="N74" s="1"/>
    </row>
    <row r="75" spans="13:14" ht="12.75">
      <c r="M75" s="1"/>
      <c r="N75" s="1"/>
    </row>
    <row r="76" spans="13:14" ht="12.75">
      <c r="M76" s="1"/>
      <c r="N76" s="1"/>
    </row>
    <row r="77" spans="13:14" ht="12.75">
      <c r="M77" s="1"/>
      <c r="N77" s="1"/>
    </row>
    <row r="78" spans="13:14" ht="12.75">
      <c r="M78" s="1"/>
      <c r="N78" s="1"/>
    </row>
    <row r="79" spans="2:14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"/>
      <c r="N79" s="1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C82" s="17"/>
      <c r="D82" s="17"/>
      <c r="E82" s="17"/>
      <c r="F82" s="18"/>
      <c r="G82" s="17"/>
      <c r="H82" s="17"/>
      <c r="I82" s="17"/>
      <c r="J82" s="17"/>
      <c r="K82" s="17"/>
      <c r="L82" s="17"/>
      <c r="M82" s="5"/>
      <c r="N82" s="5"/>
      <c r="O82" s="5"/>
    </row>
    <row r="83" spans="13:17" ht="12.75">
      <c r="M83" s="19"/>
      <c r="N83" s="19"/>
      <c r="O83" s="17"/>
      <c r="P83" s="17"/>
      <c r="Q83" s="17"/>
    </row>
    <row r="84" spans="13:14" ht="12.75">
      <c r="M84" s="1"/>
      <c r="N84" s="1"/>
    </row>
    <row r="85" spans="13:14" ht="12.75">
      <c r="M85" s="1"/>
      <c r="N85" s="1"/>
    </row>
    <row r="86" spans="13:14" ht="12.75">
      <c r="M86" s="1"/>
      <c r="N86" s="1"/>
    </row>
    <row r="87" spans="13:14" ht="12.75">
      <c r="M87" s="1"/>
      <c r="N87" s="1"/>
    </row>
    <row r="88" spans="13:14" ht="12.75">
      <c r="M88" s="1"/>
      <c r="N88" s="1"/>
    </row>
  </sheetData>
  <sheetProtection/>
  <printOptions gridLines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20">
      <selection activeCell="Q20" sqref="Q20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23.28125" style="0" customWidth="1"/>
    <col min="4" max="4" width="22.00390625" style="0" customWidth="1"/>
    <col min="5" max="5" width="16.57421875" style="0" customWidth="1"/>
    <col min="6" max="8" width="9.140625" style="0" customWidth="1"/>
    <col min="9" max="9" width="9.28125" style="0" bestFit="1" customWidth="1"/>
    <col min="10" max="10" width="10.28125" style="0" bestFit="1" customWidth="1"/>
    <col min="11" max="14" width="9.28125" style="0" bestFit="1" customWidth="1"/>
    <col min="15" max="15" width="10.28125" style="0" bestFit="1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5"/>
      <c r="E3" s="5"/>
      <c r="F3" s="2"/>
      <c r="H3" s="5"/>
      <c r="I3" s="5" t="s">
        <v>23</v>
      </c>
      <c r="J3" s="5"/>
      <c r="K3" s="5"/>
      <c r="L3" s="5"/>
      <c r="M3" s="5"/>
      <c r="N3" s="5"/>
      <c r="O3" s="5"/>
    </row>
    <row r="4" spans="1:15" ht="12.75">
      <c r="A4" s="5"/>
      <c r="B4" s="5"/>
      <c r="C4" s="5"/>
      <c r="D4" s="5"/>
      <c r="E4" s="5"/>
      <c r="F4" s="2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2"/>
      <c r="H5" s="5"/>
      <c r="I5" s="5" t="s">
        <v>28</v>
      </c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3.5" thickBot="1">
      <c r="A7" s="4"/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8"/>
      <c r="B8" s="49" t="s">
        <v>0</v>
      </c>
      <c r="C8" s="49" t="s">
        <v>1</v>
      </c>
      <c r="D8" s="49" t="s">
        <v>7</v>
      </c>
      <c r="E8" s="49" t="s">
        <v>19</v>
      </c>
      <c r="F8" s="49" t="s">
        <v>20</v>
      </c>
      <c r="G8" s="49" t="s">
        <v>21</v>
      </c>
      <c r="H8" s="50" t="s">
        <v>22</v>
      </c>
      <c r="I8" s="49" t="s">
        <v>119</v>
      </c>
      <c r="J8" s="49" t="s">
        <v>120</v>
      </c>
      <c r="K8" s="49" t="s">
        <v>121</v>
      </c>
      <c r="L8" s="49" t="s">
        <v>124</v>
      </c>
      <c r="M8" s="49" t="s">
        <v>125</v>
      </c>
      <c r="N8" s="49" t="s">
        <v>126</v>
      </c>
      <c r="O8" s="51" t="s">
        <v>127</v>
      </c>
    </row>
    <row r="9" spans="1:15" ht="12.75">
      <c r="A9" s="52">
        <v>1</v>
      </c>
      <c r="B9" s="34">
        <v>22</v>
      </c>
      <c r="C9" s="35" t="s">
        <v>86</v>
      </c>
      <c r="D9" s="34" t="s">
        <v>44</v>
      </c>
      <c r="E9" s="34" t="s">
        <v>38</v>
      </c>
      <c r="F9" s="32">
        <v>8</v>
      </c>
      <c r="G9" s="32">
        <v>1965</v>
      </c>
      <c r="H9" s="36" t="s">
        <v>18</v>
      </c>
      <c r="I9" s="37">
        <v>1</v>
      </c>
      <c r="J9" s="38">
        <v>0</v>
      </c>
      <c r="K9" s="38">
        <v>6.000000000000014</v>
      </c>
      <c r="L9" s="38">
        <v>2</v>
      </c>
      <c r="M9" s="38">
        <v>2</v>
      </c>
      <c r="N9" s="38">
        <v>2.0000000000000284</v>
      </c>
      <c r="O9" s="53">
        <v>13.000000000000043</v>
      </c>
    </row>
    <row r="10" spans="1:15" ht="12.75">
      <c r="A10" s="52">
        <v>2</v>
      </c>
      <c r="B10" s="34">
        <v>33</v>
      </c>
      <c r="C10" s="35" t="s">
        <v>93</v>
      </c>
      <c r="D10" s="34" t="s">
        <v>51</v>
      </c>
      <c r="E10" s="34">
        <v>125</v>
      </c>
      <c r="F10" s="32">
        <v>8</v>
      </c>
      <c r="G10" s="32">
        <v>1972</v>
      </c>
      <c r="H10" s="39" t="s">
        <v>12</v>
      </c>
      <c r="I10" s="38">
        <v>5</v>
      </c>
      <c r="J10" s="38">
        <v>2</v>
      </c>
      <c r="K10" s="38">
        <v>3.999999999999986</v>
      </c>
      <c r="L10" s="38">
        <v>8</v>
      </c>
      <c r="M10" s="38">
        <v>6</v>
      </c>
      <c r="N10" s="38">
        <v>37.99999999999997</v>
      </c>
      <c r="O10" s="53">
        <v>62.99999999999996</v>
      </c>
    </row>
    <row r="11" spans="1:15" ht="12.75">
      <c r="A11" s="52">
        <v>3</v>
      </c>
      <c r="B11" s="40">
        <v>17</v>
      </c>
      <c r="C11" s="35" t="s">
        <v>82</v>
      </c>
      <c r="D11" s="34" t="s">
        <v>42</v>
      </c>
      <c r="E11" s="34" t="s">
        <v>37</v>
      </c>
      <c r="F11" s="32">
        <v>8</v>
      </c>
      <c r="G11" s="32">
        <v>1960</v>
      </c>
      <c r="H11" s="36" t="s">
        <v>11</v>
      </c>
      <c r="I11" s="37">
        <v>3</v>
      </c>
      <c r="J11" s="38">
        <v>6</v>
      </c>
      <c r="K11" s="38">
        <v>21.999999999999957</v>
      </c>
      <c r="L11" s="38">
        <v>8</v>
      </c>
      <c r="M11" s="38">
        <v>0</v>
      </c>
      <c r="N11" s="38">
        <v>50</v>
      </c>
      <c r="O11" s="53">
        <v>88.99999999999996</v>
      </c>
    </row>
    <row r="12" spans="1:15" ht="12.75">
      <c r="A12" s="52">
        <v>4</v>
      </c>
      <c r="B12" s="41">
        <v>47</v>
      </c>
      <c r="C12" s="35" t="s">
        <v>107</v>
      </c>
      <c r="D12" s="34" t="s">
        <v>5</v>
      </c>
      <c r="E12" s="34" t="s">
        <v>55</v>
      </c>
      <c r="F12" s="32">
        <v>8</v>
      </c>
      <c r="G12" s="32">
        <v>1958</v>
      </c>
      <c r="H12" s="39"/>
      <c r="I12" s="38">
        <v>137</v>
      </c>
      <c r="J12" s="38">
        <v>23</v>
      </c>
      <c r="K12" s="38">
        <v>53.999999999999986</v>
      </c>
      <c r="L12" s="38">
        <v>11</v>
      </c>
      <c r="M12" s="38">
        <v>13</v>
      </c>
      <c r="N12" s="38">
        <v>10</v>
      </c>
      <c r="O12" s="53">
        <v>248</v>
      </c>
    </row>
    <row r="13" spans="1:15" ht="12.75">
      <c r="A13" s="52"/>
      <c r="B13" s="34"/>
      <c r="C13" s="34"/>
      <c r="D13" s="34"/>
      <c r="E13" s="34"/>
      <c r="F13" s="32"/>
      <c r="G13" s="32"/>
      <c r="H13" s="32"/>
      <c r="I13" s="38"/>
      <c r="J13" s="38"/>
      <c r="K13" s="38"/>
      <c r="L13" s="38"/>
      <c r="M13" s="38"/>
      <c r="N13" s="38"/>
      <c r="O13" s="53"/>
    </row>
    <row r="14" spans="1:15" ht="12.75">
      <c r="A14" s="52">
        <v>1</v>
      </c>
      <c r="B14" s="34">
        <v>7</v>
      </c>
      <c r="C14" s="35" t="s">
        <v>73</v>
      </c>
      <c r="D14" s="34" t="s">
        <v>6</v>
      </c>
      <c r="E14" s="34" t="s">
        <v>31</v>
      </c>
      <c r="F14" s="32">
        <v>10</v>
      </c>
      <c r="G14" s="32">
        <v>1985</v>
      </c>
      <c r="H14" s="32"/>
      <c r="I14" s="37">
        <v>1</v>
      </c>
      <c r="J14" s="38">
        <v>4</v>
      </c>
      <c r="K14" s="38">
        <v>2.0000000000000284</v>
      </c>
      <c r="L14" s="38">
        <v>0</v>
      </c>
      <c r="M14" s="38">
        <v>1</v>
      </c>
      <c r="N14" s="38">
        <v>1.9999999999999574</v>
      </c>
      <c r="O14" s="53">
        <v>9.999999999999986</v>
      </c>
    </row>
    <row r="15" spans="1:15" ht="12.75">
      <c r="A15" s="52">
        <f>+A14+1</f>
        <v>2</v>
      </c>
      <c r="B15" s="41">
        <v>56</v>
      </c>
      <c r="C15" s="42" t="s">
        <v>116</v>
      </c>
      <c r="D15" s="34" t="s">
        <v>3</v>
      </c>
      <c r="E15" s="34" t="s">
        <v>24</v>
      </c>
      <c r="F15" s="32">
        <v>10</v>
      </c>
      <c r="G15" s="43"/>
      <c r="H15" s="33" t="s">
        <v>13</v>
      </c>
      <c r="I15" s="37">
        <v>0</v>
      </c>
      <c r="J15" s="38">
        <v>1</v>
      </c>
      <c r="K15" s="38">
        <v>1.9999999999999574</v>
      </c>
      <c r="L15" s="38">
        <v>1</v>
      </c>
      <c r="M15" s="38">
        <v>1</v>
      </c>
      <c r="N15" s="38">
        <v>6.000000000000014</v>
      </c>
      <c r="O15" s="53">
        <v>10.999999999999972</v>
      </c>
    </row>
    <row r="16" spans="1:15" ht="12.75">
      <c r="A16" s="52">
        <v>3</v>
      </c>
      <c r="B16" s="41">
        <v>54</v>
      </c>
      <c r="C16" s="42" t="s">
        <v>114</v>
      </c>
      <c r="D16" s="34" t="s">
        <v>3</v>
      </c>
      <c r="E16" s="34" t="s">
        <v>61</v>
      </c>
      <c r="F16" s="32">
        <v>10</v>
      </c>
      <c r="G16" s="43"/>
      <c r="H16" s="33" t="s">
        <v>13</v>
      </c>
      <c r="I16" s="37">
        <v>3</v>
      </c>
      <c r="J16" s="38">
        <v>2</v>
      </c>
      <c r="K16" s="38">
        <v>3.999999999999986</v>
      </c>
      <c r="L16" s="38">
        <v>2</v>
      </c>
      <c r="M16" s="38">
        <v>1</v>
      </c>
      <c r="N16" s="38">
        <v>3.999999999999986</v>
      </c>
      <c r="O16" s="53">
        <v>15.999999999999972</v>
      </c>
    </row>
    <row r="17" spans="1:15" ht="12.75">
      <c r="A17" s="52">
        <v>4</v>
      </c>
      <c r="B17" s="34">
        <v>21</v>
      </c>
      <c r="C17" s="35" t="s">
        <v>85</v>
      </c>
      <c r="D17" s="34" t="s">
        <v>5</v>
      </c>
      <c r="E17" s="34" t="s">
        <v>33</v>
      </c>
      <c r="F17" s="32">
        <v>10</v>
      </c>
      <c r="G17" s="32">
        <v>1982</v>
      </c>
      <c r="H17" s="44" t="s">
        <v>18</v>
      </c>
      <c r="I17" s="37">
        <v>2</v>
      </c>
      <c r="J17" s="38">
        <v>3</v>
      </c>
      <c r="K17" s="38">
        <v>1.9999999999999574</v>
      </c>
      <c r="L17" s="38">
        <v>3</v>
      </c>
      <c r="M17" s="38">
        <v>3</v>
      </c>
      <c r="N17" s="38">
        <v>3.999999999999986</v>
      </c>
      <c r="O17" s="53">
        <v>16.999999999999943</v>
      </c>
    </row>
    <row r="18" spans="1:15" ht="12.75">
      <c r="A18" s="52">
        <v>5</v>
      </c>
      <c r="B18" s="40">
        <v>31</v>
      </c>
      <c r="C18" s="35" t="s">
        <v>91</v>
      </c>
      <c r="D18" s="34" t="s">
        <v>51</v>
      </c>
      <c r="E18" s="34" t="s">
        <v>50</v>
      </c>
      <c r="F18" s="32">
        <v>10</v>
      </c>
      <c r="G18" s="32">
        <v>1980</v>
      </c>
      <c r="H18" s="39" t="s">
        <v>12</v>
      </c>
      <c r="I18" s="38">
        <v>2</v>
      </c>
      <c r="J18" s="38">
        <v>3</v>
      </c>
      <c r="K18" s="38">
        <v>7.999999999999972</v>
      </c>
      <c r="L18" s="38">
        <v>2</v>
      </c>
      <c r="M18" s="38">
        <v>1</v>
      </c>
      <c r="N18" s="38">
        <v>2.0000000000000284</v>
      </c>
      <c r="O18" s="53">
        <v>18</v>
      </c>
    </row>
    <row r="19" spans="1:15" ht="12.75">
      <c r="A19" s="52">
        <v>6</v>
      </c>
      <c r="B19" s="41">
        <v>52</v>
      </c>
      <c r="C19" s="42" t="s">
        <v>112</v>
      </c>
      <c r="D19" s="34" t="s">
        <v>3</v>
      </c>
      <c r="E19" s="34" t="s">
        <v>14</v>
      </c>
      <c r="F19" s="32">
        <v>10</v>
      </c>
      <c r="G19" s="43"/>
      <c r="H19" s="33" t="s">
        <v>8</v>
      </c>
      <c r="I19" s="37">
        <v>1</v>
      </c>
      <c r="J19" s="38">
        <v>6</v>
      </c>
      <c r="K19" s="38">
        <v>6.000000000000014</v>
      </c>
      <c r="L19" s="38">
        <v>3</v>
      </c>
      <c r="M19" s="38">
        <v>3</v>
      </c>
      <c r="N19" s="38">
        <v>0</v>
      </c>
      <c r="O19" s="53">
        <v>19.000000000000014</v>
      </c>
    </row>
    <row r="20" spans="1:15" ht="12.75">
      <c r="A20" s="52">
        <v>7</v>
      </c>
      <c r="B20" s="41">
        <v>58</v>
      </c>
      <c r="C20" s="42" t="s">
        <v>118</v>
      </c>
      <c r="D20" s="34" t="s">
        <v>51</v>
      </c>
      <c r="E20" s="34" t="s">
        <v>63</v>
      </c>
      <c r="F20" s="32">
        <v>10</v>
      </c>
      <c r="G20" s="43"/>
      <c r="H20" s="33"/>
      <c r="I20" s="37">
        <v>4</v>
      </c>
      <c r="J20" s="38">
        <v>0</v>
      </c>
      <c r="K20" s="38">
        <v>16.000000000000014</v>
      </c>
      <c r="L20" s="38">
        <v>0</v>
      </c>
      <c r="M20" s="38">
        <v>0</v>
      </c>
      <c r="N20" s="38">
        <v>0</v>
      </c>
      <c r="O20" s="53">
        <v>20.000000000000014</v>
      </c>
    </row>
    <row r="21" spans="1:15" ht="12.75">
      <c r="A21" s="52">
        <v>8</v>
      </c>
      <c r="B21" s="41">
        <v>57</v>
      </c>
      <c r="C21" s="42" t="s">
        <v>117</v>
      </c>
      <c r="D21" s="34" t="s">
        <v>3</v>
      </c>
      <c r="E21" s="34" t="s">
        <v>15</v>
      </c>
      <c r="F21" s="32">
        <v>10</v>
      </c>
      <c r="G21" s="43"/>
      <c r="H21" s="33" t="s">
        <v>13</v>
      </c>
      <c r="I21" s="37">
        <v>4</v>
      </c>
      <c r="J21" s="38">
        <v>3</v>
      </c>
      <c r="K21" s="38">
        <v>6.000000000000014</v>
      </c>
      <c r="L21" s="38">
        <v>3</v>
      </c>
      <c r="M21" s="38">
        <v>3</v>
      </c>
      <c r="N21" s="38">
        <v>2.0000000000000284</v>
      </c>
      <c r="O21" s="53">
        <v>21.000000000000043</v>
      </c>
    </row>
    <row r="22" spans="1:15" ht="12.75">
      <c r="A22" s="52">
        <v>9</v>
      </c>
      <c r="B22" s="34">
        <v>18</v>
      </c>
      <c r="C22" s="35" t="s">
        <v>83</v>
      </c>
      <c r="D22" s="34" t="s">
        <v>42</v>
      </c>
      <c r="E22" s="34" t="s">
        <v>14</v>
      </c>
      <c r="F22" s="32">
        <v>10</v>
      </c>
      <c r="G22" s="32">
        <v>1977</v>
      </c>
      <c r="H22" s="36" t="s">
        <v>11</v>
      </c>
      <c r="I22" s="37">
        <v>1</v>
      </c>
      <c r="J22" s="38">
        <v>1</v>
      </c>
      <c r="K22" s="38">
        <v>6.000000000000014</v>
      </c>
      <c r="L22" s="38">
        <v>9</v>
      </c>
      <c r="M22" s="38">
        <v>1</v>
      </c>
      <c r="N22" s="38">
        <v>6.000000000000014</v>
      </c>
      <c r="O22" s="53">
        <v>24.00000000000003</v>
      </c>
    </row>
    <row r="23" spans="1:15" ht="12.75">
      <c r="A23" s="52">
        <v>10</v>
      </c>
      <c r="B23" s="40">
        <v>14</v>
      </c>
      <c r="C23" s="35" t="s">
        <v>80</v>
      </c>
      <c r="D23" s="34" t="s">
        <v>42</v>
      </c>
      <c r="E23" s="34" t="s">
        <v>36</v>
      </c>
      <c r="F23" s="32">
        <v>10</v>
      </c>
      <c r="G23" s="32">
        <v>1975</v>
      </c>
      <c r="H23" s="36" t="s">
        <v>9</v>
      </c>
      <c r="I23" s="37">
        <v>11</v>
      </c>
      <c r="J23" s="38">
        <v>7</v>
      </c>
      <c r="K23" s="38">
        <v>3.999999999999986</v>
      </c>
      <c r="L23" s="38">
        <v>1</v>
      </c>
      <c r="M23" s="38">
        <v>0</v>
      </c>
      <c r="N23" s="38">
        <v>2.0000000000000284</v>
      </c>
      <c r="O23" s="53">
        <v>25.000000000000014</v>
      </c>
    </row>
    <row r="24" spans="1:15" ht="12.75">
      <c r="A24" s="52">
        <v>11</v>
      </c>
      <c r="B24" s="41">
        <v>53</v>
      </c>
      <c r="C24" s="42" t="s">
        <v>113</v>
      </c>
      <c r="D24" s="34" t="s">
        <v>3</v>
      </c>
      <c r="E24" s="34" t="s">
        <v>60</v>
      </c>
      <c r="F24" s="32">
        <v>10</v>
      </c>
      <c r="G24" s="43"/>
      <c r="H24" s="33" t="s">
        <v>8</v>
      </c>
      <c r="I24" s="37">
        <v>5</v>
      </c>
      <c r="J24" s="38">
        <v>4</v>
      </c>
      <c r="K24" s="38">
        <v>16.000000000000014</v>
      </c>
      <c r="L24" s="38">
        <v>0</v>
      </c>
      <c r="M24" s="38">
        <v>0</v>
      </c>
      <c r="N24" s="38">
        <v>0</v>
      </c>
      <c r="O24" s="53">
        <v>25.000000000000014</v>
      </c>
    </row>
    <row r="25" spans="1:15" ht="12.75">
      <c r="A25" s="52">
        <v>12</v>
      </c>
      <c r="B25" s="34">
        <v>20</v>
      </c>
      <c r="C25" s="35" t="s">
        <v>84</v>
      </c>
      <c r="D25" s="34" t="s">
        <v>4</v>
      </c>
      <c r="E25" s="34" t="s">
        <v>14</v>
      </c>
      <c r="F25" s="32">
        <v>10</v>
      </c>
      <c r="G25" s="32">
        <v>1986</v>
      </c>
      <c r="H25" s="36"/>
      <c r="I25" s="37">
        <v>9</v>
      </c>
      <c r="J25" s="38">
        <v>3</v>
      </c>
      <c r="K25" s="38">
        <v>4.000000000000057</v>
      </c>
      <c r="L25" s="38">
        <v>8</v>
      </c>
      <c r="M25" s="38">
        <v>2</v>
      </c>
      <c r="N25" s="38">
        <v>2.0000000000000284</v>
      </c>
      <c r="O25" s="53">
        <v>28.000000000000085</v>
      </c>
    </row>
    <row r="26" spans="1:15" ht="12.75">
      <c r="A26" s="52">
        <v>13</v>
      </c>
      <c r="B26" s="34">
        <v>12</v>
      </c>
      <c r="C26" s="35" t="s">
        <v>78</v>
      </c>
      <c r="D26" s="34" t="s">
        <v>42</v>
      </c>
      <c r="E26" s="34" t="s">
        <v>34</v>
      </c>
      <c r="F26" s="32">
        <v>10</v>
      </c>
      <c r="G26" s="32">
        <v>1973</v>
      </c>
      <c r="H26" s="36" t="s">
        <v>11</v>
      </c>
      <c r="I26" s="37">
        <v>2</v>
      </c>
      <c r="J26" s="38">
        <v>3</v>
      </c>
      <c r="K26" s="38">
        <v>16.000000000000014</v>
      </c>
      <c r="L26" s="38">
        <v>1</v>
      </c>
      <c r="M26" s="38">
        <v>2</v>
      </c>
      <c r="N26" s="38">
        <v>6.000000000000014</v>
      </c>
      <c r="O26" s="53">
        <v>30.00000000000003</v>
      </c>
    </row>
    <row r="27" spans="1:15" ht="12.75">
      <c r="A27" s="52">
        <v>14</v>
      </c>
      <c r="B27" s="41">
        <v>42</v>
      </c>
      <c r="C27" s="35" t="s">
        <v>102</v>
      </c>
      <c r="D27" s="34" t="s">
        <v>53</v>
      </c>
      <c r="E27" s="34" t="s">
        <v>50</v>
      </c>
      <c r="F27" s="32">
        <v>10</v>
      </c>
      <c r="G27" s="32"/>
      <c r="H27" s="39"/>
      <c r="I27" s="38">
        <v>5</v>
      </c>
      <c r="J27" s="38">
        <v>3</v>
      </c>
      <c r="K27" s="38">
        <v>12.000000000000028</v>
      </c>
      <c r="L27" s="38">
        <v>3</v>
      </c>
      <c r="M27" s="38">
        <v>6</v>
      </c>
      <c r="N27" s="38">
        <v>2.0000000000000284</v>
      </c>
      <c r="O27" s="53">
        <v>31.000000000000057</v>
      </c>
    </row>
    <row r="28" spans="1:15" ht="12.75">
      <c r="A28" s="52">
        <v>15</v>
      </c>
      <c r="B28" s="34">
        <v>10</v>
      </c>
      <c r="C28" s="35" t="s">
        <v>76</v>
      </c>
      <c r="D28" s="34" t="s">
        <v>42</v>
      </c>
      <c r="E28" s="34" t="s">
        <v>32</v>
      </c>
      <c r="F28" s="32">
        <v>10</v>
      </c>
      <c r="G28" s="32">
        <v>1975</v>
      </c>
      <c r="H28" s="36" t="s">
        <v>10</v>
      </c>
      <c r="I28" s="37">
        <v>11</v>
      </c>
      <c r="J28" s="38">
        <v>1</v>
      </c>
      <c r="K28" s="38">
        <v>18.000000000000043</v>
      </c>
      <c r="L28" s="38">
        <v>1</v>
      </c>
      <c r="M28" s="38">
        <v>1</v>
      </c>
      <c r="N28" s="38">
        <v>0</v>
      </c>
      <c r="O28" s="53">
        <v>32.00000000000004</v>
      </c>
    </row>
    <row r="29" spans="1:15" ht="12.75">
      <c r="A29" s="52">
        <v>16</v>
      </c>
      <c r="B29" s="41">
        <v>45</v>
      </c>
      <c r="C29" s="35" t="s">
        <v>105</v>
      </c>
      <c r="D29" s="34" t="s">
        <v>53</v>
      </c>
      <c r="E29" s="34" t="s">
        <v>24</v>
      </c>
      <c r="F29" s="32">
        <v>10</v>
      </c>
      <c r="G29" s="32"/>
      <c r="H29" s="39"/>
      <c r="I29" s="38">
        <v>1</v>
      </c>
      <c r="J29" s="38">
        <v>9</v>
      </c>
      <c r="K29" s="38">
        <v>13.999999999999986</v>
      </c>
      <c r="L29" s="38">
        <v>10</v>
      </c>
      <c r="M29" s="38">
        <v>2</v>
      </c>
      <c r="N29" s="38">
        <v>1.9999999999999574</v>
      </c>
      <c r="O29" s="53">
        <v>37.99999999999994</v>
      </c>
    </row>
    <row r="30" spans="1:15" ht="12.75">
      <c r="A30" s="52">
        <v>17</v>
      </c>
      <c r="B30" s="34">
        <v>32</v>
      </c>
      <c r="C30" s="35" t="s">
        <v>92</v>
      </c>
      <c r="D30" s="34" t="s">
        <v>51</v>
      </c>
      <c r="E30" s="34" t="s">
        <v>52</v>
      </c>
      <c r="F30" s="32">
        <v>10</v>
      </c>
      <c r="G30" s="32">
        <v>1965</v>
      </c>
      <c r="H30" s="39" t="s">
        <v>12</v>
      </c>
      <c r="I30" s="38">
        <v>4</v>
      </c>
      <c r="J30" s="38">
        <v>4</v>
      </c>
      <c r="K30" s="38">
        <v>0</v>
      </c>
      <c r="L30" s="38">
        <v>6</v>
      </c>
      <c r="M30" s="38">
        <v>5</v>
      </c>
      <c r="N30" s="38">
        <v>20</v>
      </c>
      <c r="O30" s="53">
        <v>39</v>
      </c>
    </row>
    <row r="31" spans="1:15" ht="12.75">
      <c r="A31" s="52">
        <v>18</v>
      </c>
      <c r="B31" s="40">
        <v>11</v>
      </c>
      <c r="C31" s="35" t="s">
        <v>77</v>
      </c>
      <c r="D31" s="34" t="s">
        <v>42</v>
      </c>
      <c r="E31" s="34" t="s">
        <v>33</v>
      </c>
      <c r="F31" s="32">
        <v>10</v>
      </c>
      <c r="G31" s="32">
        <v>1976</v>
      </c>
      <c r="H31" s="44" t="s">
        <v>9</v>
      </c>
      <c r="I31" s="37">
        <v>1</v>
      </c>
      <c r="J31" s="38">
        <v>0</v>
      </c>
      <c r="K31" s="38">
        <v>12.000000000000028</v>
      </c>
      <c r="L31" s="38">
        <v>2</v>
      </c>
      <c r="M31" s="38">
        <v>0</v>
      </c>
      <c r="N31" s="38">
        <v>24.00000000000002</v>
      </c>
      <c r="O31" s="53">
        <v>39.00000000000005</v>
      </c>
    </row>
    <row r="32" spans="1:15" ht="12.75">
      <c r="A32" s="52">
        <v>19</v>
      </c>
      <c r="B32" s="41">
        <v>48</v>
      </c>
      <c r="C32" s="35" t="s">
        <v>108</v>
      </c>
      <c r="D32" s="34" t="s">
        <v>5</v>
      </c>
      <c r="E32" s="34" t="s">
        <v>56</v>
      </c>
      <c r="F32" s="32">
        <v>10</v>
      </c>
      <c r="G32" s="32"/>
      <c r="H32" s="39"/>
      <c r="I32" s="38">
        <v>7</v>
      </c>
      <c r="J32" s="38">
        <v>2</v>
      </c>
      <c r="K32" s="38">
        <v>1.9999999999999574</v>
      </c>
      <c r="L32" s="38">
        <v>1</v>
      </c>
      <c r="M32" s="38">
        <v>7</v>
      </c>
      <c r="N32" s="38">
        <v>22.00000000000003</v>
      </c>
      <c r="O32" s="53">
        <v>40.999999999999986</v>
      </c>
    </row>
    <row r="33" spans="1:15" ht="12.75">
      <c r="A33" s="52">
        <v>20</v>
      </c>
      <c r="B33" s="45">
        <v>34</v>
      </c>
      <c r="C33" s="35" t="s">
        <v>94</v>
      </c>
      <c r="D33" s="34" t="s">
        <v>51</v>
      </c>
      <c r="E33" s="34" t="s">
        <v>33</v>
      </c>
      <c r="F33" s="32">
        <v>10</v>
      </c>
      <c r="G33" s="32">
        <v>1982</v>
      </c>
      <c r="H33" s="39"/>
      <c r="I33" s="38">
        <v>9</v>
      </c>
      <c r="J33" s="38">
        <v>8</v>
      </c>
      <c r="K33" s="38">
        <v>11.999999999999957</v>
      </c>
      <c r="L33" s="38">
        <v>4</v>
      </c>
      <c r="M33" s="38">
        <v>8</v>
      </c>
      <c r="N33" s="38">
        <v>6.000000000000014</v>
      </c>
      <c r="O33" s="53">
        <v>46.99999999999997</v>
      </c>
    </row>
    <row r="34" spans="1:15" ht="12.75">
      <c r="A34" s="52">
        <v>21</v>
      </c>
      <c r="B34" s="40">
        <v>3</v>
      </c>
      <c r="C34" s="35" t="s">
        <v>69</v>
      </c>
      <c r="D34" s="34" t="s">
        <v>25</v>
      </c>
      <c r="E34" s="34"/>
      <c r="F34" s="32">
        <v>10</v>
      </c>
      <c r="G34" s="32"/>
      <c r="H34" s="36" t="s">
        <v>16</v>
      </c>
      <c r="I34" s="37">
        <v>1</v>
      </c>
      <c r="J34" s="38">
        <v>4</v>
      </c>
      <c r="K34" s="38">
        <v>12.000000000000028</v>
      </c>
      <c r="L34" s="38">
        <v>2</v>
      </c>
      <c r="M34" s="38">
        <v>4</v>
      </c>
      <c r="N34" s="38">
        <v>23.999999999999986</v>
      </c>
      <c r="O34" s="53">
        <v>47.000000000000014</v>
      </c>
    </row>
    <row r="35" spans="1:15" ht="12.75">
      <c r="A35" s="52">
        <v>22</v>
      </c>
      <c r="B35" s="40">
        <v>4</v>
      </c>
      <c r="C35" s="35" t="s">
        <v>70</v>
      </c>
      <c r="D35" s="34" t="s">
        <v>25</v>
      </c>
      <c r="E35" s="34"/>
      <c r="F35" s="32">
        <v>10</v>
      </c>
      <c r="G35" s="32"/>
      <c r="H35" s="32" t="s">
        <v>16</v>
      </c>
      <c r="I35" s="37">
        <v>4</v>
      </c>
      <c r="J35" s="38">
        <v>7</v>
      </c>
      <c r="K35" s="38">
        <v>1.9999999999999574</v>
      </c>
      <c r="L35" s="38">
        <v>3</v>
      </c>
      <c r="M35" s="38">
        <v>8</v>
      </c>
      <c r="N35" s="38">
        <v>23.999999999999986</v>
      </c>
      <c r="O35" s="53">
        <v>47.99999999999994</v>
      </c>
    </row>
    <row r="36" spans="1:15" ht="12.75">
      <c r="A36" s="52">
        <v>23</v>
      </c>
      <c r="B36" s="40">
        <v>23</v>
      </c>
      <c r="C36" s="35" t="s">
        <v>87</v>
      </c>
      <c r="D36" s="34" t="s">
        <v>5</v>
      </c>
      <c r="E36" s="34" t="s">
        <v>39</v>
      </c>
      <c r="F36" s="32">
        <v>10</v>
      </c>
      <c r="G36" s="32">
        <v>1967</v>
      </c>
      <c r="H36" s="36" t="s">
        <v>18</v>
      </c>
      <c r="I36" s="37">
        <v>5</v>
      </c>
      <c r="J36" s="38">
        <v>5</v>
      </c>
      <c r="K36" s="38">
        <v>18.000000000000043</v>
      </c>
      <c r="L36" s="38">
        <v>1</v>
      </c>
      <c r="M36" s="38">
        <v>1</v>
      </c>
      <c r="N36" s="38">
        <v>17.99999999999997</v>
      </c>
      <c r="O36" s="53">
        <v>48.000000000000014</v>
      </c>
    </row>
    <row r="37" spans="1:15" ht="12.75">
      <c r="A37" s="52">
        <v>24</v>
      </c>
      <c r="B37" s="41">
        <v>44</v>
      </c>
      <c r="C37" s="35" t="s">
        <v>104</v>
      </c>
      <c r="D37" s="34" t="s">
        <v>53</v>
      </c>
      <c r="E37" s="34" t="s">
        <v>14</v>
      </c>
      <c r="F37" s="32">
        <v>10</v>
      </c>
      <c r="G37" s="32"/>
      <c r="H37" s="39"/>
      <c r="I37" s="38">
        <v>0</v>
      </c>
      <c r="J37" s="38">
        <v>1</v>
      </c>
      <c r="K37" s="38">
        <v>36.000000000000014</v>
      </c>
      <c r="L37" s="38">
        <v>3</v>
      </c>
      <c r="M37" s="38">
        <v>2</v>
      </c>
      <c r="N37" s="38">
        <v>13.999999999999986</v>
      </c>
      <c r="O37" s="53">
        <v>56</v>
      </c>
    </row>
    <row r="38" spans="1:15" ht="12.75">
      <c r="A38" s="52">
        <v>25</v>
      </c>
      <c r="B38" s="34">
        <v>37</v>
      </c>
      <c r="C38" s="35" t="s">
        <v>97</v>
      </c>
      <c r="D38" s="34" t="s">
        <v>53</v>
      </c>
      <c r="E38" s="34" t="s">
        <v>33</v>
      </c>
      <c r="F38" s="32">
        <v>10</v>
      </c>
      <c r="G38" s="32"/>
      <c r="H38" s="39"/>
      <c r="I38" s="38">
        <v>3</v>
      </c>
      <c r="J38" s="38">
        <v>9</v>
      </c>
      <c r="K38" s="38">
        <v>8.000000000000043</v>
      </c>
      <c r="L38" s="38">
        <v>11</v>
      </c>
      <c r="M38" s="38">
        <v>12</v>
      </c>
      <c r="N38" s="38">
        <v>16.000000000000014</v>
      </c>
      <c r="O38" s="53">
        <v>59.00000000000006</v>
      </c>
    </row>
    <row r="39" spans="1:15" ht="12.75">
      <c r="A39" s="52">
        <v>26</v>
      </c>
      <c r="B39" s="40">
        <v>36</v>
      </c>
      <c r="C39" s="35" t="s">
        <v>96</v>
      </c>
      <c r="D39" s="34" t="s">
        <v>53</v>
      </c>
      <c r="E39" s="34" t="s">
        <v>15</v>
      </c>
      <c r="F39" s="32">
        <v>10</v>
      </c>
      <c r="G39" s="32"/>
      <c r="H39" s="39"/>
      <c r="I39" s="38">
        <v>1</v>
      </c>
      <c r="J39" s="38">
        <v>13</v>
      </c>
      <c r="K39" s="38">
        <v>20</v>
      </c>
      <c r="L39" s="38">
        <v>8</v>
      </c>
      <c r="M39" s="38">
        <v>10</v>
      </c>
      <c r="N39" s="38">
        <v>10</v>
      </c>
      <c r="O39" s="53">
        <v>62</v>
      </c>
    </row>
    <row r="40" spans="1:15" ht="12.75">
      <c r="A40" s="52">
        <v>27</v>
      </c>
      <c r="B40" s="34">
        <v>50</v>
      </c>
      <c r="C40" s="35" t="s">
        <v>110</v>
      </c>
      <c r="D40" s="34" t="s">
        <v>5</v>
      </c>
      <c r="E40" s="34" t="s">
        <v>58</v>
      </c>
      <c r="F40" s="32">
        <v>10</v>
      </c>
      <c r="G40" s="32">
        <v>1990</v>
      </c>
      <c r="H40" s="33"/>
      <c r="I40" s="37">
        <v>16</v>
      </c>
      <c r="J40" s="38">
        <v>9</v>
      </c>
      <c r="K40" s="38">
        <v>6.000000000000014</v>
      </c>
      <c r="L40" s="38">
        <v>2</v>
      </c>
      <c r="M40" s="38">
        <v>9</v>
      </c>
      <c r="N40" s="38">
        <v>26.000000000000014</v>
      </c>
      <c r="O40" s="53">
        <v>68.00000000000003</v>
      </c>
    </row>
    <row r="41" spans="1:15" ht="12.75">
      <c r="A41" s="52">
        <v>28</v>
      </c>
      <c r="B41" s="40">
        <v>35</v>
      </c>
      <c r="C41" s="35" t="s">
        <v>95</v>
      </c>
      <c r="D41" s="34" t="s">
        <v>53</v>
      </c>
      <c r="E41" s="34" t="s">
        <v>24</v>
      </c>
      <c r="F41" s="32">
        <v>10</v>
      </c>
      <c r="G41" s="32"/>
      <c r="H41" s="39"/>
      <c r="I41" s="38">
        <v>8</v>
      </c>
      <c r="J41" s="38">
        <v>0</v>
      </c>
      <c r="K41" s="38">
        <v>20</v>
      </c>
      <c r="L41" s="38">
        <v>8</v>
      </c>
      <c r="M41" s="38">
        <v>4</v>
      </c>
      <c r="N41" s="38">
        <v>42.00000000000003</v>
      </c>
      <c r="O41" s="53">
        <v>82.00000000000003</v>
      </c>
    </row>
    <row r="42" spans="1:15" ht="12.75">
      <c r="A42" s="52">
        <v>29</v>
      </c>
      <c r="B42" s="34">
        <v>26</v>
      </c>
      <c r="C42" s="34" t="s">
        <v>67</v>
      </c>
      <c r="D42" s="34" t="s">
        <v>46</v>
      </c>
      <c r="E42" s="34" t="s">
        <v>14</v>
      </c>
      <c r="F42" s="32">
        <v>10</v>
      </c>
      <c r="G42" s="32">
        <v>1988</v>
      </c>
      <c r="H42" s="39"/>
      <c r="I42" s="38">
        <v>30</v>
      </c>
      <c r="J42" s="38">
        <v>17</v>
      </c>
      <c r="K42" s="38">
        <v>26.000000000000014</v>
      </c>
      <c r="L42" s="38">
        <v>8</v>
      </c>
      <c r="M42" s="38">
        <v>2</v>
      </c>
      <c r="N42" s="38">
        <v>3.999999999999986</v>
      </c>
      <c r="O42" s="53">
        <v>87</v>
      </c>
    </row>
    <row r="43" spans="1:15" ht="12.75">
      <c r="A43" s="52">
        <v>30</v>
      </c>
      <c r="B43" s="34">
        <v>13</v>
      </c>
      <c r="C43" s="35" t="s">
        <v>79</v>
      </c>
      <c r="D43" s="34" t="s">
        <v>42</v>
      </c>
      <c r="E43" s="34" t="s">
        <v>35</v>
      </c>
      <c r="F43" s="32">
        <v>10</v>
      </c>
      <c r="G43" s="32">
        <v>1986</v>
      </c>
      <c r="H43" s="44" t="s">
        <v>9</v>
      </c>
      <c r="I43" s="37">
        <v>3</v>
      </c>
      <c r="J43" s="38">
        <v>2</v>
      </c>
      <c r="K43" s="38">
        <v>46.000000000000014</v>
      </c>
      <c r="L43" s="38">
        <v>10</v>
      </c>
      <c r="M43" s="38">
        <v>6</v>
      </c>
      <c r="N43" s="38">
        <v>21.999999999999993</v>
      </c>
      <c r="O43" s="53">
        <v>89</v>
      </c>
    </row>
    <row r="44" spans="1:15" ht="12.75">
      <c r="A44" s="52">
        <v>31</v>
      </c>
      <c r="B44" s="34">
        <v>24</v>
      </c>
      <c r="C44" s="35" t="s">
        <v>88</v>
      </c>
      <c r="D44" s="34" t="s">
        <v>45</v>
      </c>
      <c r="E44" s="34"/>
      <c r="F44" s="32">
        <v>10</v>
      </c>
      <c r="G44" s="32"/>
      <c r="H44" s="36"/>
      <c r="I44" s="37">
        <v>0</v>
      </c>
      <c r="J44" s="38">
        <v>3</v>
      </c>
      <c r="K44" s="38">
        <v>11.999999999999957</v>
      </c>
      <c r="L44" s="38">
        <v>96</v>
      </c>
      <c r="M44" s="38">
        <v>2</v>
      </c>
      <c r="N44" s="38">
        <v>7.999999999999972</v>
      </c>
      <c r="O44" s="53">
        <v>120.99999999999993</v>
      </c>
    </row>
    <row r="45" spans="1:15" ht="12.75">
      <c r="A45" s="52">
        <v>32</v>
      </c>
      <c r="B45" s="34">
        <v>15</v>
      </c>
      <c r="C45" s="35" t="s">
        <v>81</v>
      </c>
      <c r="D45" s="34" t="s">
        <v>42</v>
      </c>
      <c r="E45" s="34" t="s">
        <v>14</v>
      </c>
      <c r="F45" s="32">
        <v>10</v>
      </c>
      <c r="G45" s="32">
        <v>1986</v>
      </c>
      <c r="H45" s="44" t="s">
        <v>10</v>
      </c>
      <c r="I45" s="37">
        <v>11</v>
      </c>
      <c r="J45" s="38">
        <v>47</v>
      </c>
      <c r="K45" s="38">
        <v>84.00000000000006</v>
      </c>
      <c r="L45" s="38">
        <v>4</v>
      </c>
      <c r="M45" s="38">
        <v>1</v>
      </c>
      <c r="N45" s="38">
        <v>26.000000000000014</v>
      </c>
      <c r="O45" s="53">
        <v>173.00000000000006</v>
      </c>
    </row>
    <row r="46" spans="1:15" ht="12.75">
      <c r="A46" s="52">
        <v>33</v>
      </c>
      <c r="B46" s="34">
        <v>39</v>
      </c>
      <c r="C46" s="35" t="s">
        <v>99</v>
      </c>
      <c r="D46" s="34" t="s">
        <v>53</v>
      </c>
      <c r="E46" s="34" t="s">
        <v>50</v>
      </c>
      <c r="F46" s="32">
        <v>10</v>
      </c>
      <c r="G46" s="32"/>
      <c r="H46" s="39"/>
      <c r="I46" s="38">
        <v>10</v>
      </c>
      <c r="J46" s="38">
        <v>0</v>
      </c>
      <c r="K46" s="38">
        <v>128.00000000000006</v>
      </c>
      <c r="L46" s="38">
        <v>7</v>
      </c>
      <c r="M46" s="38">
        <v>6</v>
      </c>
      <c r="N46" s="38">
        <v>27.99999999999997</v>
      </c>
      <c r="O46" s="53">
        <v>179.00000000000003</v>
      </c>
    </row>
    <row r="47" spans="1:15" ht="12.75">
      <c r="A47" s="52">
        <v>34</v>
      </c>
      <c r="B47" s="41">
        <v>51</v>
      </c>
      <c r="C47" s="42" t="s">
        <v>111</v>
      </c>
      <c r="D47" s="34" t="s">
        <v>3</v>
      </c>
      <c r="E47" s="34" t="s">
        <v>15</v>
      </c>
      <c r="F47" s="32">
        <v>10</v>
      </c>
      <c r="G47" s="43"/>
      <c r="H47" s="33" t="s">
        <v>8</v>
      </c>
      <c r="I47" s="37">
        <v>49</v>
      </c>
      <c r="J47" s="38">
        <v>9</v>
      </c>
      <c r="K47" s="38">
        <v>20</v>
      </c>
      <c r="L47" s="38">
        <v>61</v>
      </c>
      <c r="M47" s="38">
        <v>12</v>
      </c>
      <c r="N47" s="38">
        <v>43.999999999999986</v>
      </c>
      <c r="O47" s="53">
        <v>195</v>
      </c>
    </row>
    <row r="48" spans="1:15" ht="12.75">
      <c r="A48" s="52">
        <v>35</v>
      </c>
      <c r="B48" s="34">
        <v>8</v>
      </c>
      <c r="C48" s="35" t="s">
        <v>74</v>
      </c>
      <c r="D48" s="34" t="s">
        <v>26</v>
      </c>
      <c r="E48" s="34" t="s">
        <v>17</v>
      </c>
      <c r="F48" s="32">
        <v>10</v>
      </c>
      <c r="G48" s="32">
        <v>1969</v>
      </c>
      <c r="H48" s="36"/>
      <c r="I48" s="37">
        <v>2</v>
      </c>
      <c r="J48" s="38">
        <v>1</v>
      </c>
      <c r="K48" s="38">
        <v>103.99999999999999</v>
      </c>
      <c r="L48" s="38">
        <v>1</v>
      </c>
      <c r="M48" s="38">
        <v>0</v>
      </c>
      <c r="N48" s="38">
        <v>102.00000000000003</v>
      </c>
      <c r="O48" s="53">
        <v>210</v>
      </c>
    </row>
    <row r="49" spans="1:15" ht="12.75">
      <c r="A49" s="52">
        <v>36</v>
      </c>
      <c r="B49" s="46">
        <v>41</v>
      </c>
      <c r="C49" s="35" t="s">
        <v>101</v>
      </c>
      <c r="D49" s="34" t="s">
        <v>53</v>
      </c>
      <c r="E49" s="34" t="s">
        <v>33</v>
      </c>
      <c r="F49" s="32">
        <v>10</v>
      </c>
      <c r="G49" s="32"/>
      <c r="H49" s="39"/>
      <c r="I49" s="38">
        <v>6</v>
      </c>
      <c r="J49" s="38">
        <v>634</v>
      </c>
      <c r="K49" s="38">
        <v>17.99999999999997</v>
      </c>
      <c r="L49" s="38">
        <v>4</v>
      </c>
      <c r="M49" s="38">
        <v>0</v>
      </c>
      <c r="N49" s="38">
        <v>5.999999999999943</v>
      </c>
      <c r="O49" s="53">
        <v>668</v>
      </c>
    </row>
    <row r="50" spans="1:15" ht="12.75">
      <c r="A50" s="52">
        <v>37</v>
      </c>
      <c r="B50" s="41">
        <v>43</v>
      </c>
      <c r="C50" s="35" t="s">
        <v>103</v>
      </c>
      <c r="D50" s="34" t="s">
        <v>53</v>
      </c>
      <c r="E50" s="34" t="s">
        <v>27</v>
      </c>
      <c r="F50" s="32">
        <v>10</v>
      </c>
      <c r="G50" s="32"/>
      <c r="H50" s="39"/>
      <c r="I50" s="38">
        <v>4</v>
      </c>
      <c r="J50" s="38">
        <v>400</v>
      </c>
      <c r="K50" s="38">
        <v>214.00000000000006</v>
      </c>
      <c r="L50" s="38">
        <v>12</v>
      </c>
      <c r="M50" s="38">
        <v>11</v>
      </c>
      <c r="N50" s="38">
        <v>71.99999999999996</v>
      </c>
      <c r="O50" s="53">
        <v>713</v>
      </c>
    </row>
    <row r="51" spans="1:15" ht="12.75">
      <c r="A51" s="52">
        <v>38</v>
      </c>
      <c r="B51" s="40">
        <v>25</v>
      </c>
      <c r="C51" s="34" t="s">
        <v>66</v>
      </c>
      <c r="D51" s="34" t="s">
        <v>46</v>
      </c>
      <c r="E51" s="34" t="s">
        <v>15</v>
      </c>
      <c r="F51" s="32">
        <v>10</v>
      </c>
      <c r="G51" s="32">
        <v>1979</v>
      </c>
      <c r="H51" s="39"/>
      <c r="I51" s="38">
        <v>1</v>
      </c>
      <c r="J51" s="38">
        <v>1197</v>
      </c>
      <c r="K51" s="38">
        <v>10</v>
      </c>
      <c r="L51" s="38">
        <v>2</v>
      </c>
      <c r="M51" s="38">
        <v>0</v>
      </c>
      <c r="N51" s="38">
        <v>0</v>
      </c>
      <c r="O51" s="53">
        <v>1210</v>
      </c>
    </row>
    <row r="52" spans="1:15" ht="12.75">
      <c r="A52" s="52">
        <v>39</v>
      </c>
      <c r="B52" s="40">
        <v>1</v>
      </c>
      <c r="C52" s="35" t="s">
        <v>68</v>
      </c>
      <c r="D52" s="34" t="s">
        <v>40</v>
      </c>
      <c r="E52" s="34" t="s">
        <v>27</v>
      </c>
      <c r="F52" s="32">
        <v>10</v>
      </c>
      <c r="G52" s="32">
        <v>1999</v>
      </c>
      <c r="H52" s="36"/>
      <c r="I52" s="37">
        <v>87</v>
      </c>
      <c r="J52" s="38">
        <v>903</v>
      </c>
      <c r="K52" s="38">
        <v>128.00000000000006</v>
      </c>
      <c r="L52" s="38">
        <v>32</v>
      </c>
      <c r="M52" s="38">
        <v>213</v>
      </c>
      <c r="N52" s="38">
        <v>292</v>
      </c>
      <c r="O52" s="53">
        <v>1655</v>
      </c>
    </row>
    <row r="53" spans="1:15" ht="12.75">
      <c r="A53" s="52">
        <v>40</v>
      </c>
      <c r="B53" s="34">
        <v>9</v>
      </c>
      <c r="C53" s="35" t="s">
        <v>75</v>
      </c>
      <c r="D53" s="34" t="s">
        <v>42</v>
      </c>
      <c r="E53" s="34" t="s">
        <v>27</v>
      </c>
      <c r="F53" s="32">
        <v>10</v>
      </c>
      <c r="G53" s="32">
        <v>1979</v>
      </c>
      <c r="H53" s="36" t="s">
        <v>10</v>
      </c>
      <c r="I53" s="37">
        <v>1</v>
      </c>
      <c r="J53" s="38">
        <v>3414</v>
      </c>
      <c r="K53" s="38">
        <v>141.99999999999994</v>
      </c>
      <c r="L53" s="38">
        <v>2</v>
      </c>
      <c r="M53" s="38">
        <v>12</v>
      </c>
      <c r="N53" s="38">
        <v>36.000000000000014</v>
      </c>
      <c r="O53" s="53">
        <v>3607</v>
      </c>
    </row>
    <row r="54" spans="1:15" ht="12.75">
      <c r="A54" s="52">
        <v>41</v>
      </c>
      <c r="B54" s="45">
        <v>6</v>
      </c>
      <c r="C54" s="35" t="s">
        <v>72</v>
      </c>
      <c r="D54" s="34" t="s">
        <v>25</v>
      </c>
      <c r="E54" s="34"/>
      <c r="F54" s="32">
        <v>10</v>
      </c>
      <c r="G54" s="32"/>
      <c r="H54" s="32"/>
      <c r="I54" s="37">
        <v>6</v>
      </c>
      <c r="J54" s="38">
        <v>4575</v>
      </c>
      <c r="K54" s="38">
        <v>106.00000000000001</v>
      </c>
      <c r="L54" s="38">
        <v>0</v>
      </c>
      <c r="M54" s="38">
        <v>3</v>
      </c>
      <c r="N54" s="38">
        <v>12.000000000000028</v>
      </c>
      <c r="O54" s="53">
        <v>4702</v>
      </c>
    </row>
    <row r="55" spans="1:15" ht="12.75">
      <c r="A55" s="52">
        <v>42</v>
      </c>
      <c r="B55" s="40">
        <v>30</v>
      </c>
      <c r="C55" s="47" t="s">
        <v>64</v>
      </c>
      <c r="D55" s="34" t="s">
        <v>49</v>
      </c>
      <c r="E55" s="47" t="s">
        <v>50</v>
      </c>
      <c r="F55" s="32">
        <v>10</v>
      </c>
      <c r="G55" s="32">
        <v>1977</v>
      </c>
      <c r="H55" s="39"/>
      <c r="I55" s="38">
        <v>125</v>
      </c>
      <c r="J55" s="38">
        <v>40000</v>
      </c>
      <c r="K55" s="38">
        <v>140</v>
      </c>
      <c r="L55" s="38">
        <v>34</v>
      </c>
      <c r="M55" s="38">
        <v>121</v>
      </c>
      <c r="N55" s="38">
        <v>27.99999999999997</v>
      </c>
      <c r="O55" s="53">
        <v>40448</v>
      </c>
    </row>
    <row r="56" spans="1:15" ht="12.75">
      <c r="A56" s="52">
        <v>43</v>
      </c>
      <c r="B56" s="40">
        <v>29</v>
      </c>
      <c r="C56" s="34" t="s">
        <v>65</v>
      </c>
      <c r="D56" s="34" t="s">
        <v>49</v>
      </c>
      <c r="E56" s="34" t="s">
        <v>17</v>
      </c>
      <c r="F56" s="32">
        <v>10</v>
      </c>
      <c r="G56" s="32">
        <v>1970</v>
      </c>
      <c r="H56" s="39"/>
      <c r="I56" s="38">
        <v>18</v>
      </c>
      <c r="J56" s="38">
        <v>41200</v>
      </c>
      <c r="K56" s="38">
        <v>204.00000000000006</v>
      </c>
      <c r="L56" s="38">
        <v>1</v>
      </c>
      <c r="M56" s="38">
        <v>4</v>
      </c>
      <c r="N56" s="38">
        <v>75.99999999999994</v>
      </c>
      <c r="O56" s="53">
        <v>41503</v>
      </c>
    </row>
    <row r="57" spans="1:15" ht="12.75">
      <c r="A57" s="52">
        <v>44</v>
      </c>
      <c r="B57" s="34">
        <v>28</v>
      </c>
      <c r="C57" s="35" t="s">
        <v>90</v>
      </c>
      <c r="D57" s="34" t="s">
        <v>46</v>
      </c>
      <c r="E57" s="34" t="s">
        <v>48</v>
      </c>
      <c r="F57" s="32">
        <v>10</v>
      </c>
      <c r="G57" s="32">
        <v>1958</v>
      </c>
      <c r="H57" s="39"/>
      <c r="I57" s="38">
        <v>3</v>
      </c>
      <c r="J57" s="38">
        <v>41800</v>
      </c>
      <c r="K57" s="38">
        <v>25.999999999999943</v>
      </c>
      <c r="L57" s="38">
        <v>31</v>
      </c>
      <c r="M57" s="38">
        <v>1</v>
      </c>
      <c r="N57" s="38">
        <v>16.000000000000014</v>
      </c>
      <c r="O57" s="53">
        <v>41877</v>
      </c>
    </row>
    <row r="58" spans="1:15" ht="12.75">
      <c r="A58" s="52"/>
      <c r="B58" s="34"/>
      <c r="C58" s="35"/>
      <c r="D58" s="34"/>
      <c r="E58" s="34"/>
      <c r="F58" s="32"/>
      <c r="G58" s="32"/>
      <c r="H58" s="39"/>
      <c r="I58" s="38"/>
      <c r="J58" s="38"/>
      <c r="K58" s="38"/>
      <c r="L58" s="38"/>
      <c r="M58" s="38"/>
      <c r="N58" s="38"/>
      <c r="O58" s="53"/>
    </row>
    <row r="59" spans="1:15" ht="12.75">
      <c r="A59" s="52">
        <v>1</v>
      </c>
      <c r="B59" s="40">
        <v>5</v>
      </c>
      <c r="C59" s="35" t="s">
        <v>71</v>
      </c>
      <c r="D59" s="34" t="s">
        <v>25</v>
      </c>
      <c r="E59" s="34"/>
      <c r="F59" s="32" t="s">
        <v>59</v>
      </c>
      <c r="G59" s="32"/>
      <c r="H59" s="32" t="s">
        <v>16</v>
      </c>
      <c r="I59" s="37">
        <v>4</v>
      </c>
      <c r="J59" s="38">
        <v>1</v>
      </c>
      <c r="K59" s="38">
        <v>11.999999999999957</v>
      </c>
      <c r="L59" s="38">
        <v>5</v>
      </c>
      <c r="M59" s="38">
        <v>12</v>
      </c>
      <c r="N59" s="38">
        <v>30</v>
      </c>
      <c r="O59" s="53">
        <v>63.99999999999996</v>
      </c>
    </row>
    <row r="60" spans="1:15" ht="12.75">
      <c r="A60" s="52">
        <v>2</v>
      </c>
      <c r="B60" s="41">
        <v>49</v>
      </c>
      <c r="C60" s="35" t="s">
        <v>109</v>
      </c>
      <c r="D60" s="34" t="s">
        <v>5</v>
      </c>
      <c r="E60" s="34" t="s">
        <v>57</v>
      </c>
      <c r="F60" s="44" t="s">
        <v>59</v>
      </c>
      <c r="G60" s="32">
        <v>2008</v>
      </c>
      <c r="H60" s="39"/>
      <c r="I60" s="38">
        <v>3</v>
      </c>
      <c r="J60" s="38">
        <v>9</v>
      </c>
      <c r="K60" s="38">
        <v>76.00000000000001</v>
      </c>
      <c r="L60" s="38">
        <v>6</v>
      </c>
      <c r="M60" s="38">
        <v>1</v>
      </c>
      <c r="N60" s="38">
        <v>23.999999999999986</v>
      </c>
      <c r="O60" s="53">
        <v>119</v>
      </c>
    </row>
    <row r="61" spans="1:15" ht="12.75">
      <c r="A61" s="52">
        <v>3</v>
      </c>
      <c r="B61" s="46">
        <v>55</v>
      </c>
      <c r="C61" s="42" t="s">
        <v>115</v>
      </c>
      <c r="D61" s="34" t="s">
        <v>3</v>
      </c>
      <c r="E61" s="34" t="s">
        <v>62</v>
      </c>
      <c r="F61" s="43" t="s">
        <v>59</v>
      </c>
      <c r="G61" s="43"/>
      <c r="H61" s="33"/>
      <c r="I61" s="37">
        <v>4</v>
      </c>
      <c r="J61" s="38">
        <v>2</v>
      </c>
      <c r="K61" s="38">
        <v>134</v>
      </c>
      <c r="L61" s="38">
        <v>7</v>
      </c>
      <c r="M61" s="38">
        <v>1</v>
      </c>
      <c r="N61" s="38">
        <v>3.999999999999986</v>
      </c>
      <c r="O61" s="53">
        <v>152</v>
      </c>
    </row>
    <row r="62" spans="1:15" ht="12" customHeight="1" thickBot="1">
      <c r="A62" s="54">
        <v>4</v>
      </c>
      <c r="B62" s="55">
        <v>27</v>
      </c>
      <c r="C62" s="56" t="s">
        <v>89</v>
      </c>
      <c r="D62" s="55" t="s">
        <v>46</v>
      </c>
      <c r="E62" s="55" t="s">
        <v>47</v>
      </c>
      <c r="F62" s="57" t="s">
        <v>59</v>
      </c>
      <c r="G62" s="58">
        <v>2007</v>
      </c>
      <c r="H62" s="59"/>
      <c r="I62" s="60">
        <v>44</v>
      </c>
      <c r="J62" s="60">
        <v>473</v>
      </c>
      <c r="K62" s="60">
        <v>584</v>
      </c>
      <c r="L62" s="60">
        <v>12</v>
      </c>
      <c r="M62" s="60">
        <v>15</v>
      </c>
      <c r="N62" s="60">
        <v>53.999999999999986</v>
      </c>
      <c r="O62" s="61">
        <v>1182</v>
      </c>
    </row>
    <row r="63" spans="2:15" ht="12" customHeight="1">
      <c r="B63" s="20"/>
      <c r="C63" s="23"/>
      <c r="D63" s="4"/>
      <c r="E63" s="4"/>
      <c r="F63" s="4"/>
      <c r="G63" s="4"/>
      <c r="H63" s="1"/>
      <c r="I63" s="16"/>
      <c r="J63" s="16"/>
      <c r="K63" s="16"/>
      <c r="L63" s="16"/>
      <c r="M63" s="16"/>
      <c r="N63" s="16"/>
      <c r="O63" s="16"/>
    </row>
    <row r="64" spans="1:15" ht="12.75">
      <c r="A64" s="24"/>
      <c r="B64" s="25"/>
      <c r="C64" s="26"/>
      <c r="D64" s="22"/>
      <c r="E64" s="22"/>
      <c r="F64" s="22"/>
      <c r="G64" s="22"/>
      <c r="H64" s="27"/>
      <c r="I64" s="28"/>
      <c r="J64" s="28"/>
      <c r="K64" s="28"/>
      <c r="L64" s="28"/>
      <c r="M64" s="28"/>
      <c r="N64" s="16"/>
      <c r="O64" s="16"/>
    </row>
    <row r="65" spans="1:15" ht="12.75">
      <c r="A65" s="24"/>
      <c r="B65" s="29"/>
      <c r="C65" s="22"/>
      <c r="D65" s="22"/>
      <c r="E65" s="22"/>
      <c r="F65" s="22"/>
      <c r="G65" s="22"/>
      <c r="H65" s="21"/>
      <c r="I65" s="30"/>
      <c r="J65" s="28"/>
      <c r="K65" s="28"/>
      <c r="L65" s="28"/>
      <c r="M65" s="28"/>
      <c r="N65" s="16"/>
      <c r="O65" s="16"/>
    </row>
    <row r="66" spans="1:15" ht="12.75">
      <c r="A66" s="24"/>
      <c r="B66" s="24"/>
      <c r="C66" s="22"/>
      <c r="D66" s="22"/>
      <c r="E66" s="22"/>
      <c r="F66" s="22"/>
      <c r="G66" s="22"/>
      <c r="H66" s="21"/>
      <c r="I66" s="30"/>
      <c r="J66" s="28"/>
      <c r="K66" s="28"/>
      <c r="L66" s="28"/>
      <c r="M66" s="28"/>
      <c r="N66" s="16"/>
      <c r="O66" s="16"/>
    </row>
    <row r="67" spans="1:15" ht="12.75">
      <c r="A67" s="24"/>
      <c r="B67" s="31"/>
      <c r="C67" s="22"/>
      <c r="D67" s="22"/>
      <c r="E67" s="22"/>
      <c r="F67" s="22"/>
      <c r="G67" s="22"/>
      <c r="H67" s="24"/>
      <c r="I67" s="30"/>
      <c r="J67" s="28"/>
      <c r="K67" s="28"/>
      <c r="L67" s="28"/>
      <c r="M67" s="28"/>
      <c r="N67" s="16"/>
      <c r="O67" s="16"/>
    </row>
    <row r="68" spans="1:15" ht="12.75">
      <c r="A68" s="24"/>
      <c r="B68" s="25"/>
      <c r="C68" s="26"/>
      <c r="D68" s="22"/>
      <c r="E68" s="22"/>
      <c r="F68" s="22"/>
      <c r="G68" s="22"/>
      <c r="H68" s="27"/>
      <c r="I68" s="28"/>
      <c r="J68" s="28"/>
      <c r="K68" s="28"/>
      <c r="L68" s="28"/>
      <c r="M68" s="28"/>
      <c r="N68" s="16"/>
      <c r="O68" s="16"/>
    </row>
    <row r="69" spans="1:13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23.140625" style="0" customWidth="1"/>
    <col min="4" max="4" width="19.28125" style="0" customWidth="1"/>
    <col min="5" max="5" width="16.28125" style="0" customWidth="1"/>
    <col min="6" max="8" width="9.140625" style="0" customWidth="1"/>
    <col min="9" max="16" width="9.28125" style="0" bestFit="1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5"/>
      <c r="E3" s="5"/>
      <c r="F3" s="2"/>
      <c r="H3" s="5"/>
      <c r="I3" s="5" t="s">
        <v>23</v>
      </c>
      <c r="J3" s="5"/>
      <c r="K3" s="5"/>
      <c r="L3" s="5"/>
      <c r="M3" s="5"/>
      <c r="N3" s="5"/>
      <c r="O3" s="5"/>
    </row>
    <row r="4" spans="1:15" ht="12.75">
      <c r="A4" s="5"/>
      <c r="B4" s="5"/>
      <c r="C4" s="5"/>
      <c r="D4" s="5"/>
      <c r="E4" s="5"/>
      <c r="F4" s="2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2"/>
      <c r="H5" s="5"/>
      <c r="I5" s="5" t="s">
        <v>28</v>
      </c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3.5" thickBot="1">
      <c r="A7" s="4"/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4"/>
    </row>
    <row r="8" spans="1:16" ht="12.75">
      <c r="A8" s="90"/>
      <c r="B8" s="86" t="s">
        <v>0</v>
      </c>
      <c r="C8" s="86" t="s">
        <v>1</v>
      </c>
      <c r="D8" s="86" t="s">
        <v>7</v>
      </c>
      <c r="E8" s="86" t="s">
        <v>19</v>
      </c>
      <c r="F8" s="86" t="s">
        <v>20</v>
      </c>
      <c r="G8" s="49" t="s">
        <v>21</v>
      </c>
      <c r="H8" s="87" t="s">
        <v>22</v>
      </c>
      <c r="I8" s="49" t="s">
        <v>119</v>
      </c>
      <c r="J8" s="49" t="s">
        <v>120</v>
      </c>
      <c r="K8" s="49" t="s">
        <v>121</v>
      </c>
      <c r="L8" s="49" t="s">
        <v>124</v>
      </c>
      <c r="M8" s="49" t="s">
        <v>125</v>
      </c>
      <c r="N8" s="86" t="s">
        <v>126</v>
      </c>
      <c r="O8" s="86" t="s">
        <v>127</v>
      </c>
      <c r="P8" s="104"/>
    </row>
    <row r="9" spans="1:16" ht="12.75">
      <c r="A9" s="52">
        <v>2</v>
      </c>
      <c r="B9" s="41">
        <v>56</v>
      </c>
      <c r="C9" s="42" t="s">
        <v>116</v>
      </c>
      <c r="D9" s="34" t="s">
        <v>3</v>
      </c>
      <c r="E9" s="34" t="s">
        <v>24</v>
      </c>
      <c r="F9" s="38">
        <v>10</v>
      </c>
      <c r="G9" s="43"/>
      <c r="H9" s="33" t="s">
        <v>13</v>
      </c>
      <c r="I9" s="37">
        <v>0</v>
      </c>
      <c r="J9" s="38">
        <v>1</v>
      </c>
      <c r="K9" s="38">
        <v>1.9999999999999574</v>
      </c>
      <c r="L9" s="38">
        <v>1</v>
      </c>
      <c r="M9" s="38">
        <v>1</v>
      </c>
      <c r="N9" s="38">
        <v>6.000000000000014</v>
      </c>
      <c r="O9" s="38">
        <v>10.999999999999972</v>
      </c>
      <c r="P9" s="53"/>
    </row>
    <row r="10" spans="1:16" ht="12.75">
      <c r="A10" s="52">
        <v>4</v>
      </c>
      <c r="B10" s="41">
        <v>54</v>
      </c>
      <c r="C10" s="42" t="s">
        <v>114</v>
      </c>
      <c r="D10" s="34" t="s">
        <v>3</v>
      </c>
      <c r="E10" s="34" t="s">
        <v>61</v>
      </c>
      <c r="F10" s="38">
        <v>10</v>
      </c>
      <c r="G10" s="43"/>
      <c r="H10" s="33" t="s">
        <v>13</v>
      </c>
      <c r="I10" s="37">
        <v>3</v>
      </c>
      <c r="J10" s="38">
        <v>2</v>
      </c>
      <c r="K10" s="38">
        <v>3.999999999999986</v>
      </c>
      <c r="L10" s="38">
        <v>2</v>
      </c>
      <c r="M10" s="38">
        <v>1</v>
      </c>
      <c r="N10" s="38">
        <v>3.999999999999986</v>
      </c>
      <c r="O10" s="38">
        <v>15.999999999999972</v>
      </c>
      <c r="P10" s="53"/>
    </row>
    <row r="11" spans="1:16" ht="12.75">
      <c r="A11" s="52">
        <v>9</v>
      </c>
      <c r="B11" s="41">
        <v>57</v>
      </c>
      <c r="C11" s="42" t="s">
        <v>117</v>
      </c>
      <c r="D11" s="34" t="s">
        <v>3</v>
      </c>
      <c r="E11" s="34" t="s">
        <v>15</v>
      </c>
      <c r="F11" s="38">
        <v>10</v>
      </c>
      <c r="G11" s="43"/>
      <c r="H11" s="33" t="s">
        <v>13</v>
      </c>
      <c r="I11" s="37">
        <v>4</v>
      </c>
      <c r="J11" s="38">
        <v>3</v>
      </c>
      <c r="K11" s="38">
        <v>6.000000000000014</v>
      </c>
      <c r="L11" s="38">
        <v>3</v>
      </c>
      <c r="M11" s="38">
        <v>3</v>
      </c>
      <c r="N11" s="38">
        <v>2.0000000000000284</v>
      </c>
      <c r="O11" s="38">
        <v>21.000000000000043</v>
      </c>
      <c r="P11" s="53">
        <f>SUM(O9:O11)</f>
        <v>47.999999999999986</v>
      </c>
    </row>
    <row r="12" spans="1:16" ht="12.75">
      <c r="A12" s="52"/>
      <c r="B12" s="41"/>
      <c r="C12" s="42"/>
      <c r="D12" s="34"/>
      <c r="E12" s="34"/>
      <c r="F12" s="38"/>
      <c r="G12" s="43"/>
      <c r="H12" s="33"/>
      <c r="I12" s="37"/>
      <c r="J12" s="38"/>
      <c r="K12" s="38"/>
      <c r="L12" s="38"/>
      <c r="M12" s="38"/>
      <c r="N12" s="38"/>
      <c r="O12" s="38"/>
      <c r="P12" s="53"/>
    </row>
    <row r="13" spans="1:16" ht="12.75">
      <c r="A13" s="52">
        <v>3</v>
      </c>
      <c r="B13" s="34">
        <v>22</v>
      </c>
      <c r="C13" s="35" t="s">
        <v>86</v>
      </c>
      <c r="D13" s="34" t="s">
        <v>44</v>
      </c>
      <c r="E13" s="34" t="s">
        <v>38</v>
      </c>
      <c r="F13" s="38">
        <v>8</v>
      </c>
      <c r="G13" s="32">
        <v>1965</v>
      </c>
      <c r="H13" s="36" t="s">
        <v>18</v>
      </c>
      <c r="I13" s="37">
        <v>1</v>
      </c>
      <c r="J13" s="38">
        <v>0</v>
      </c>
      <c r="K13" s="38">
        <v>6.000000000000014</v>
      </c>
      <c r="L13" s="38">
        <v>2</v>
      </c>
      <c r="M13" s="38">
        <v>2</v>
      </c>
      <c r="N13" s="38">
        <v>2.0000000000000284</v>
      </c>
      <c r="O13" s="38">
        <v>13.000000000000043</v>
      </c>
      <c r="P13" s="53"/>
    </row>
    <row r="14" spans="1:16" ht="12.75">
      <c r="A14" s="52">
        <v>5</v>
      </c>
      <c r="B14" s="34">
        <v>21</v>
      </c>
      <c r="C14" s="35" t="s">
        <v>85</v>
      </c>
      <c r="D14" s="34" t="s">
        <v>5</v>
      </c>
      <c r="E14" s="34" t="s">
        <v>33</v>
      </c>
      <c r="F14" s="38">
        <v>10</v>
      </c>
      <c r="G14" s="32">
        <v>1982</v>
      </c>
      <c r="H14" s="44" t="s">
        <v>18</v>
      </c>
      <c r="I14" s="37">
        <v>2</v>
      </c>
      <c r="J14" s="38">
        <v>3</v>
      </c>
      <c r="K14" s="38">
        <v>1.9999999999999574</v>
      </c>
      <c r="L14" s="38">
        <v>3</v>
      </c>
      <c r="M14" s="38">
        <v>3</v>
      </c>
      <c r="N14" s="38">
        <v>3.999999999999986</v>
      </c>
      <c r="O14" s="38">
        <v>16.999999999999943</v>
      </c>
      <c r="P14" s="53"/>
    </row>
    <row r="15" spans="1:16" ht="12.75">
      <c r="A15" s="52">
        <v>23</v>
      </c>
      <c r="B15" s="40">
        <v>23</v>
      </c>
      <c r="C15" s="35" t="s">
        <v>87</v>
      </c>
      <c r="D15" s="34" t="s">
        <v>5</v>
      </c>
      <c r="E15" s="34" t="s">
        <v>39</v>
      </c>
      <c r="F15" s="38">
        <v>10</v>
      </c>
      <c r="G15" s="32">
        <v>1967</v>
      </c>
      <c r="H15" s="36" t="s">
        <v>18</v>
      </c>
      <c r="I15" s="37">
        <v>5</v>
      </c>
      <c r="J15" s="38">
        <v>5</v>
      </c>
      <c r="K15" s="38">
        <v>18.000000000000043</v>
      </c>
      <c r="L15" s="38">
        <v>1</v>
      </c>
      <c r="M15" s="38">
        <v>1</v>
      </c>
      <c r="N15" s="38">
        <v>17.99999999999997</v>
      </c>
      <c r="O15" s="38">
        <v>48.000000000000014</v>
      </c>
      <c r="P15" s="53">
        <f>SUM(O13:O15)</f>
        <v>78</v>
      </c>
    </row>
    <row r="16" spans="1:16" ht="12.75">
      <c r="A16" s="52"/>
      <c r="B16" s="34"/>
      <c r="C16" s="34"/>
      <c r="D16" s="34"/>
      <c r="E16" s="34"/>
      <c r="F16" s="38"/>
      <c r="G16" s="32"/>
      <c r="H16" s="32"/>
      <c r="I16" s="38"/>
      <c r="J16" s="38"/>
      <c r="K16" s="38"/>
      <c r="L16" s="38"/>
      <c r="M16" s="38"/>
      <c r="N16" s="38"/>
      <c r="O16" s="38"/>
      <c r="P16" s="53"/>
    </row>
    <row r="17" spans="1:16" ht="12.75">
      <c r="A17" s="52">
        <v>6</v>
      </c>
      <c r="B17" s="40">
        <v>31</v>
      </c>
      <c r="C17" s="35" t="s">
        <v>91</v>
      </c>
      <c r="D17" s="34" t="s">
        <v>51</v>
      </c>
      <c r="E17" s="34" t="s">
        <v>50</v>
      </c>
      <c r="F17" s="38">
        <v>10</v>
      </c>
      <c r="G17" s="32">
        <v>1980</v>
      </c>
      <c r="H17" s="39" t="s">
        <v>12</v>
      </c>
      <c r="I17" s="38">
        <v>2</v>
      </c>
      <c r="J17" s="38">
        <v>3</v>
      </c>
      <c r="K17" s="38">
        <v>7.999999999999972</v>
      </c>
      <c r="L17" s="38">
        <v>2</v>
      </c>
      <c r="M17" s="38">
        <v>1</v>
      </c>
      <c r="N17" s="38">
        <v>2.0000000000000284</v>
      </c>
      <c r="O17" s="38">
        <v>18</v>
      </c>
      <c r="P17" s="53"/>
    </row>
    <row r="18" spans="1:16" ht="12.75">
      <c r="A18" s="52">
        <v>18</v>
      </c>
      <c r="B18" s="34">
        <v>32</v>
      </c>
      <c r="C18" s="35" t="s">
        <v>92</v>
      </c>
      <c r="D18" s="34" t="s">
        <v>51</v>
      </c>
      <c r="E18" s="34" t="s">
        <v>52</v>
      </c>
      <c r="F18" s="38">
        <v>10</v>
      </c>
      <c r="G18" s="32">
        <v>1965</v>
      </c>
      <c r="H18" s="39" t="s">
        <v>12</v>
      </c>
      <c r="I18" s="38">
        <v>4</v>
      </c>
      <c r="J18" s="38">
        <v>4</v>
      </c>
      <c r="K18" s="38">
        <v>0</v>
      </c>
      <c r="L18" s="38">
        <v>6</v>
      </c>
      <c r="M18" s="38">
        <v>5</v>
      </c>
      <c r="N18" s="38">
        <v>20</v>
      </c>
      <c r="O18" s="38">
        <v>39</v>
      </c>
      <c r="P18" s="53"/>
    </row>
    <row r="19" spans="1:16" ht="12.75">
      <c r="A19" s="52">
        <v>28</v>
      </c>
      <c r="B19" s="34">
        <v>33</v>
      </c>
      <c r="C19" s="35" t="s">
        <v>93</v>
      </c>
      <c r="D19" s="34" t="s">
        <v>51</v>
      </c>
      <c r="E19" s="34">
        <v>125</v>
      </c>
      <c r="F19" s="38">
        <v>8</v>
      </c>
      <c r="G19" s="32">
        <v>1972</v>
      </c>
      <c r="H19" s="39" t="s">
        <v>12</v>
      </c>
      <c r="I19" s="38">
        <v>5</v>
      </c>
      <c r="J19" s="38">
        <v>2</v>
      </c>
      <c r="K19" s="38">
        <v>3.999999999999986</v>
      </c>
      <c r="L19" s="38">
        <v>8</v>
      </c>
      <c r="M19" s="38">
        <v>6</v>
      </c>
      <c r="N19" s="38">
        <v>37.99999999999997</v>
      </c>
      <c r="O19" s="38">
        <v>62.99999999999996</v>
      </c>
      <c r="P19" s="53">
        <f>SUM(O17:O19)</f>
        <v>119.99999999999996</v>
      </c>
    </row>
    <row r="20" spans="1:16" ht="12.75">
      <c r="A20" s="52"/>
      <c r="B20" s="34"/>
      <c r="C20" s="34"/>
      <c r="D20" s="34"/>
      <c r="E20" s="34"/>
      <c r="F20" s="38"/>
      <c r="G20" s="32"/>
      <c r="H20" s="32"/>
      <c r="I20" s="38"/>
      <c r="J20" s="38"/>
      <c r="K20" s="38"/>
      <c r="L20" s="38"/>
      <c r="M20" s="38"/>
      <c r="N20" s="38"/>
      <c r="O20" s="38"/>
      <c r="P20" s="53"/>
    </row>
    <row r="21" spans="1:16" ht="12.75">
      <c r="A21" s="52">
        <v>10</v>
      </c>
      <c r="B21" s="34">
        <v>18</v>
      </c>
      <c r="C21" s="35" t="s">
        <v>83</v>
      </c>
      <c r="D21" s="34" t="s">
        <v>42</v>
      </c>
      <c r="E21" s="34" t="s">
        <v>14</v>
      </c>
      <c r="F21" s="38">
        <v>10</v>
      </c>
      <c r="G21" s="32">
        <v>1977</v>
      </c>
      <c r="H21" s="36" t="s">
        <v>11</v>
      </c>
      <c r="I21" s="37">
        <v>1</v>
      </c>
      <c r="J21" s="38">
        <v>1</v>
      </c>
      <c r="K21" s="38">
        <v>6.000000000000014</v>
      </c>
      <c r="L21" s="38">
        <v>9</v>
      </c>
      <c r="M21" s="38">
        <v>1</v>
      </c>
      <c r="N21" s="38">
        <v>6.000000000000014</v>
      </c>
      <c r="O21" s="38">
        <v>24.00000000000003</v>
      </c>
      <c r="P21" s="53"/>
    </row>
    <row r="22" spans="1:16" ht="12.75">
      <c r="A22" s="52">
        <v>14</v>
      </c>
      <c r="B22" s="34">
        <v>12</v>
      </c>
      <c r="C22" s="35" t="s">
        <v>78</v>
      </c>
      <c r="D22" s="34" t="s">
        <v>42</v>
      </c>
      <c r="E22" s="34" t="s">
        <v>34</v>
      </c>
      <c r="F22" s="38">
        <v>10</v>
      </c>
      <c r="G22" s="32">
        <v>1973</v>
      </c>
      <c r="H22" s="36" t="s">
        <v>11</v>
      </c>
      <c r="I22" s="37">
        <v>2</v>
      </c>
      <c r="J22" s="38">
        <v>3</v>
      </c>
      <c r="K22" s="38">
        <v>16.000000000000014</v>
      </c>
      <c r="L22" s="38">
        <v>1</v>
      </c>
      <c r="M22" s="38">
        <v>2</v>
      </c>
      <c r="N22" s="38">
        <v>6.000000000000014</v>
      </c>
      <c r="O22" s="38">
        <v>30.00000000000003</v>
      </c>
      <c r="P22" s="53"/>
    </row>
    <row r="23" spans="1:16" ht="12.75">
      <c r="A23" s="52">
        <v>33</v>
      </c>
      <c r="B23" s="40">
        <v>17</v>
      </c>
      <c r="C23" s="35" t="s">
        <v>82</v>
      </c>
      <c r="D23" s="34" t="s">
        <v>42</v>
      </c>
      <c r="E23" s="34" t="s">
        <v>37</v>
      </c>
      <c r="F23" s="38">
        <v>8</v>
      </c>
      <c r="G23" s="32">
        <v>1960</v>
      </c>
      <c r="H23" s="36" t="s">
        <v>11</v>
      </c>
      <c r="I23" s="37">
        <v>3</v>
      </c>
      <c r="J23" s="38">
        <v>6</v>
      </c>
      <c r="K23" s="38">
        <v>21.999999999999957</v>
      </c>
      <c r="L23" s="38">
        <v>8</v>
      </c>
      <c r="M23" s="38">
        <v>0</v>
      </c>
      <c r="N23" s="38">
        <v>50</v>
      </c>
      <c r="O23" s="38">
        <v>88.99999999999996</v>
      </c>
      <c r="P23" s="53">
        <f>SUM(O21:O23)</f>
        <v>143</v>
      </c>
    </row>
    <row r="24" spans="1:16" ht="12.75">
      <c r="A24" s="52"/>
      <c r="B24" s="34"/>
      <c r="C24" s="34"/>
      <c r="D24" s="34"/>
      <c r="E24" s="34"/>
      <c r="F24" s="38"/>
      <c r="G24" s="32"/>
      <c r="H24" s="32"/>
      <c r="I24" s="38"/>
      <c r="J24" s="38"/>
      <c r="K24" s="38"/>
      <c r="L24" s="38"/>
      <c r="M24" s="38"/>
      <c r="N24" s="38"/>
      <c r="O24" s="38"/>
      <c r="P24" s="53"/>
    </row>
    <row r="25" spans="1:16" ht="12.75">
      <c r="A25" s="52">
        <v>11</v>
      </c>
      <c r="B25" s="40">
        <v>14</v>
      </c>
      <c r="C25" s="35" t="s">
        <v>80</v>
      </c>
      <c r="D25" s="34" t="s">
        <v>42</v>
      </c>
      <c r="E25" s="34" t="s">
        <v>36</v>
      </c>
      <c r="F25" s="38">
        <v>10</v>
      </c>
      <c r="G25" s="32">
        <v>1975</v>
      </c>
      <c r="H25" s="36" t="s">
        <v>9</v>
      </c>
      <c r="I25" s="37">
        <v>11</v>
      </c>
      <c r="J25" s="38">
        <v>7</v>
      </c>
      <c r="K25" s="38">
        <v>3.999999999999986</v>
      </c>
      <c r="L25" s="38">
        <v>1</v>
      </c>
      <c r="M25" s="38">
        <v>0</v>
      </c>
      <c r="N25" s="38">
        <v>2.0000000000000284</v>
      </c>
      <c r="O25" s="38">
        <v>25.000000000000014</v>
      </c>
      <c r="P25" s="53"/>
    </row>
    <row r="26" spans="1:16" ht="12.75">
      <c r="A26" s="52">
        <v>18</v>
      </c>
      <c r="B26" s="40">
        <v>11</v>
      </c>
      <c r="C26" s="35" t="s">
        <v>77</v>
      </c>
      <c r="D26" s="34" t="s">
        <v>42</v>
      </c>
      <c r="E26" s="34" t="s">
        <v>33</v>
      </c>
      <c r="F26" s="38">
        <v>10</v>
      </c>
      <c r="G26" s="32">
        <v>1976</v>
      </c>
      <c r="H26" s="44" t="s">
        <v>9</v>
      </c>
      <c r="I26" s="37">
        <v>1</v>
      </c>
      <c r="J26" s="38">
        <v>0</v>
      </c>
      <c r="K26" s="38">
        <v>12.000000000000028</v>
      </c>
      <c r="L26" s="38">
        <v>2</v>
      </c>
      <c r="M26" s="38">
        <v>0</v>
      </c>
      <c r="N26" s="38">
        <v>24.00000000000002</v>
      </c>
      <c r="O26" s="38">
        <v>39.00000000000005</v>
      </c>
      <c r="P26" s="53"/>
    </row>
    <row r="27" spans="1:16" ht="12.75">
      <c r="A27" s="52">
        <v>33</v>
      </c>
      <c r="B27" s="34">
        <v>13</v>
      </c>
      <c r="C27" s="35" t="s">
        <v>79</v>
      </c>
      <c r="D27" s="34" t="s">
        <v>42</v>
      </c>
      <c r="E27" s="34" t="s">
        <v>35</v>
      </c>
      <c r="F27" s="38">
        <v>10</v>
      </c>
      <c r="G27" s="32">
        <v>1986</v>
      </c>
      <c r="H27" s="44" t="s">
        <v>9</v>
      </c>
      <c r="I27" s="37">
        <v>3</v>
      </c>
      <c r="J27" s="38">
        <v>2</v>
      </c>
      <c r="K27" s="38">
        <v>46.000000000000014</v>
      </c>
      <c r="L27" s="38">
        <v>10</v>
      </c>
      <c r="M27" s="38">
        <v>6</v>
      </c>
      <c r="N27" s="38">
        <v>21.999999999999993</v>
      </c>
      <c r="O27" s="38">
        <v>89</v>
      </c>
      <c r="P27" s="53">
        <f>SUM(O25:O27)</f>
        <v>153.00000000000006</v>
      </c>
    </row>
    <row r="28" spans="1:16" ht="12.75">
      <c r="A28" s="52"/>
      <c r="B28" s="34"/>
      <c r="C28" s="34"/>
      <c r="D28" s="34"/>
      <c r="E28" s="34"/>
      <c r="F28" s="38"/>
      <c r="G28" s="32"/>
      <c r="H28" s="32"/>
      <c r="I28" s="38"/>
      <c r="J28" s="38"/>
      <c r="K28" s="38"/>
      <c r="L28" s="38"/>
      <c r="M28" s="38"/>
      <c r="N28" s="38"/>
      <c r="O28" s="38"/>
      <c r="P28" s="53"/>
    </row>
    <row r="29" spans="1:16" ht="12.75">
      <c r="A29" s="52">
        <v>21</v>
      </c>
      <c r="B29" s="40">
        <v>3</v>
      </c>
      <c r="C29" s="35" t="s">
        <v>69</v>
      </c>
      <c r="D29" s="34" t="s">
        <v>25</v>
      </c>
      <c r="E29" s="34"/>
      <c r="F29" s="38">
        <v>10</v>
      </c>
      <c r="G29" s="32"/>
      <c r="H29" s="36" t="s">
        <v>16</v>
      </c>
      <c r="I29" s="37">
        <v>1</v>
      </c>
      <c r="J29" s="38">
        <v>4</v>
      </c>
      <c r="K29" s="38">
        <v>12.000000000000028</v>
      </c>
      <c r="L29" s="38">
        <v>2</v>
      </c>
      <c r="M29" s="38">
        <v>4</v>
      </c>
      <c r="N29" s="38">
        <v>23.999999999999986</v>
      </c>
      <c r="O29" s="38">
        <v>47.000000000000014</v>
      </c>
      <c r="P29" s="53"/>
    </row>
    <row r="30" spans="1:16" ht="12.75">
      <c r="A30" s="52">
        <v>23</v>
      </c>
      <c r="B30" s="40">
        <v>4</v>
      </c>
      <c r="C30" s="35" t="s">
        <v>70</v>
      </c>
      <c r="D30" s="34" t="s">
        <v>25</v>
      </c>
      <c r="E30" s="34"/>
      <c r="F30" s="38">
        <v>10</v>
      </c>
      <c r="G30" s="32"/>
      <c r="H30" s="32" t="s">
        <v>16</v>
      </c>
      <c r="I30" s="37">
        <v>4</v>
      </c>
      <c r="J30" s="38">
        <v>7</v>
      </c>
      <c r="K30" s="38">
        <v>1.9999999999999574</v>
      </c>
      <c r="L30" s="38">
        <v>3</v>
      </c>
      <c r="M30" s="38">
        <v>8</v>
      </c>
      <c r="N30" s="38">
        <v>23.999999999999986</v>
      </c>
      <c r="O30" s="38">
        <v>47.99999999999994</v>
      </c>
      <c r="P30" s="53"/>
    </row>
    <row r="31" spans="1:16" ht="12.75">
      <c r="A31" s="52">
        <v>29</v>
      </c>
      <c r="B31" s="40">
        <v>5</v>
      </c>
      <c r="C31" s="35" t="s">
        <v>71</v>
      </c>
      <c r="D31" s="34" t="s">
        <v>25</v>
      </c>
      <c r="E31" s="34"/>
      <c r="F31" s="38" t="s">
        <v>59</v>
      </c>
      <c r="G31" s="32"/>
      <c r="H31" s="32" t="s">
        <v>16</v>
      </c>
      <c r="I31" s="37">
        <v>4</v>
      </c>
      <c r="J31" s="38">
        <v>1</v>
      </c>
      <c r="K31" s="38">
        <v>11.999999999999957</v>
      </c>
      <c r="L31" s="38">
        <v>5</v>
      </c>
      <c r="M31" s="38">
        <v>12</v>
      </c>
      <c r="N31" s="38">
        <v>30</v>
      </c>
      <c r="O31" s="38">
        <v>63.99999999999996</v>
      </c>
      <c r="P31" s="53">
        <f>SUM(O29:O31)</f>
        <v>158.99999999999991</v>
      </c>
    </row>
    <row r="32" spans="1:16" ht="12.75">
      <c r="A32" s="52"/>
      <c r="B32" s="34"/>
      <c r="C32" s="34"/>
      <c r="D32" s="34"/>
      <c r="E32" s="34"/>
      <c r="F32" s="38"/>
      <c r="G32" s="32"/>
      <c r="H32" s="32"/>
      <c r="I32" s="38"/>
      <c r="J32" s="38"/>
      <c r="K32" s="38"/>
      <c r="L32" s="38"/>
      <c r="M32" s="38"/>
      <c r="N32" s="38"/>
      <c r="O32" s="38"/>
      <c r="P32" s="53"/>
    </row>
    <row r="33" spans="1:16" ht="12.75">
      <c r="A33" s="52">
        <v>7</v>
      </c>
      <c r="B33" s="41">
        <v>52</v>
      </c>
      <c r="C33" s="42" t="s">
        <v>112</v>
      </c>
      <c r="D33" s="34" t="s">
        <v>3</v>
      </c>
      <c r="E33" s="34" t="s">
        <v>14</v>
      </c>
      <c r="F33" s="38">
        <v>10</v>
      </c>
      <c r="G33" s="43"/>
      <c r="H33" s="33" t="s">
        <v>8</v>
      </c>
      <c r="I33" s="37">
        <v>1</v>
      </c>
      <c r="J33" s="38">
        <v>6</v>
      </c>
      <c r="K33" s="38">
        <v>6.000000000000014</v>
      </c>
      <c r="L33" s="38">
        <v>3</v>
      </c>
      <c r="M33" s="38">
        <v>3</v>
      </c>
      <c r="N33" s="38">
        <v>0</v>
      </c>
      <c r="O33" s="38">
        <v>19.000000000000014</v>
      </c>
      <c r="P33" s="53"/>
    </row>
    <row r="34" spans="1:16" ht="12.75">
      <c r="A34" s="52">
        <v>11</v>
      </c>
      <c r="B34" s="41">
        <v>53</v>
      </c>
      <c r="C34" s="42" t="s">
        <v>113</v>
      </c>
      <c r="D34" s="34" t="s">
        <v>3</v>
      </c>
      <c r="E34" s="34" t="s">
        <v>60</v>
      </c>
      <c r="F34" s="38">
        <v>10</v>
      </c>
      <c r="G34" s="43"/>
      <c r="H34" s="33" t="s">
        <v>8</v>
      </c>
      <c r="I34" s="37">
        <v>5</v>
      </c>
      <c r="J34" s="38">
        <v>4</v>
      </c>
      <c r="K34" s="38">
        <v>16.000000000000014</v>
      </c>
      <c r="L34" s="38">
        <v>0</v>
      </c>
      <c r="M34" s="38">
        <v>0</v>
      </c>
      <c r="N34" s="38">
        <v>0</v>
      </c>
      <c r="O34" s="38">
        <v>25.000000000000014</v>
      </c>
      <c r="P34" s="53"/>
    </row>
    <row r="35" spans="1:16" ht="12.75">
      <c r="A35" s="52">
        <v>40</v>
      </c>
      <c r="B35" s="41">
        <v>51</v>
      </c>
      <c r="C35" s="42" t="s">
        <v>111</v>
      </c>
      <c r="D35" s="34" t="s">
        <v>3</v>
      </c>
      <c r="E35" s="34" t="s">
        <v>15</v>
      </c>
      <c r="F35" s="38">
        <v>10</v>
      </c>
      <c r="G35" s="43"/>
      <c r="H35" s="33" t="s">
        <v>8</v>
      </c>
      <c r="I35" s="37">
        <v>49</v>
      </c>
      <c r="J35" s="38">
        <v>9</v>
      </c>
      <c r="K35" s="38">
        <v>20</v>
      </c>
      <c r="L35" s="38">
        <v>61</v>
      </c>
      <c r="M35" s="38">
        <v>12</v>
      </c>
      <c r="N35" s="38">
        <v>43.999999999999986</v>
      </c>
      <c r="O35" s="38">
        <v>195</v>
      </c>
      <c r="P35" s="53">
        <f>SUM(O33:O35)</f>
        <v>239.00000000000003</v>
      </c>
    </row>
    <row r="36" spans="1:16" ht="12.75">
      <c r="A36" s="52"/>
      <c r="B36" s="34"/>
      <c r="C36" s="34"/>
      <c r="D36" s="34"/>
      <c r="E36" s="34"/>
      <c r="F36" s="38"/>
      <c r="G36" s="32"/>
      <c r="H36" s="32"/>
      <c r="I36" s="38"/>
      <c r="J36" s="38"/>
      <c r="K36" s="38"/>
      <c r="L36" s="38"/>
      <c r="M36" s="38"/>
      <c r="N36" s="38"/>
      <c r="O36" s="38"/>
      <c r="P36" s="53"/>
    </row>
    <row r="37" spans="1:16" ht="12.75">
      <c r="A37" s="52">
        <v>16</v>
      </c>
      <c r="B37" s="34">
        <v>10</v>
      </c>
      <c r="C37" s="35" t="s">
        <v>76</v>
      </c>
      <c r="D37" s="34" t="s">
        <v>42</v>
      </c>
      <c r="E37" s="34" t="s">
        <v>32</v>
      </c>
      <c r="F37" s="38">
        <v>10</v>
      </c>
      <c r="G37" s="32">
        <v>1975</v>
      </c>
      <c r="H37" s="36" t="s">
        <v>10</v>
      </c>
      <c r="I37" s="37">
        <v>11</v>
      </c>
      <c r="J37" s="38">
        <v>1</v>
      </c>
      <c r="K37" s="38">
        <v>18.000000000000043</v>
      </c>
      <c r="L37" s="38">
        <v>1</v>
      </c>
      <c r="M37" s="38">
        <v>1</v>
      </c>
      <c r="N37" s="38">
        <v>0</v>
      </c>
      <c r="O37" s="38">
        <v>32.00000000000004</v>
      </c>
      <c r="P37" s="53"/>
    </row>
    <row r="38" spans="1:16" ht="12.75">
      <c r="A38" s="52">
        <v>38</v>
      </c>
      <c r="B38" s="34">
        <v>15</v>
      </c>
      <c r="C38" s="35" t="s">
        <v>81</v>
      </c>
      <c r="D38" s="34" t="s">
        <v>42</v>
      </c>
      <c r="E38" s="34" t="s">
        <v>14</v>
      </c>
      <c r="F38" s="38">
        <v>10</v>
      </c>
      <c r="G38" s="32">
        <v>1986</v>
      </c>
      <c r="H38" s="44" t="s">
        <v>10</v>
      </c>
      <c r="I38" s="37">
        <v>11</v>
      </c>
      <c r="J38" s="38">
        <v>47</v>
      </c>
      <c r="K38" s="38">
        <v>84.00000000000006</v>
      </c>
      <c r="L38" s="38">
        <v>4</v>
      </c>
      <c r="M38" s="38">
        <v>1</v>
      </c>
      <c r="N38" s="38">
        <v>26.000000000000014</v>
      </c>
      <c r="O38" s="38">
        <v>173.00000000000006</v>
      </c>
      <c r="P38" s="53"/>
    </row>
    <row r="39" spans="1:16" ht="13.5" thickBot="1">
      <c r="A39" s="54">
        <v>48</v>
      </c>
      <c r="B39" s="55">
        <v>9</v>
      </c>
      <c r="C39" s="56" t="s">
        <v>75</v>
      </c>
      <c r="D39" s="55" t="s">
        <v>42</v>
      </c>
      <c r="E39" s="55" t="s">
        <v>27</v>
      </c>
      <c r="F39" s="60">
        <v>10</v>
      </c>
      <c r="G39" s="58">
        <v>1979</v>
      </c>
      <c r="H39" s="105" t="s">
        <v>10</v>
      </c>
      <c r="I39" s="106">
        <v>1</v>
      </c>
      <c r="J39" s="60">
        <v>3414</v>
      </c>
      <c r="K39" s="60">
        <v>141.99999999999994</v>
      </c>
      <c r="L39" s="60">
        <v>2</v>
      </c>
      <c r="M39" s="60">
        <v>12</v>
      </c>
      <c r="N39" s="60">
        <v>36.000000000000014</v>
      </c>
      <c r="O39" s="60">
        <v>3607</v>
      </c>
      <c r="P39" s="61">
        <f>SUM(O37:O39)</f>
        <v>3812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19.421875" style="0" customWidth="1"/>
    <col min="4" max="4" width="15.28125" style="0" customWidth="1"/>
    <col min="5" max="5" width="16.28125" style="0" customWidth="1"/>
    <col min="6" max="8" width="9.140625" style="0" customWidth="1"/>
    <col min="9" max="15" width="9.28125" style="0" bestFit="1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5"/>
      <c r="E3" s="5"/>
      <c r="F3" s="2"/>
      <c r="H3" s="5"/>
      <c r="I3" s="5" t="s">
        <v>23</v>
      </c>
      <c r="J3" s="5"/>
      <c r="K3" s="5"/>
      <c r="L3" s="5"/>
      <c r="M3" s="5"/>
      <c r="N3" s="5"/>
      <c r="O3" s="5"/>
    </row>
    <row r="4" spans="1:15" ht="12.75">
      <c r="A4" s="5"/>
      <c r="B4" s="5"/>
      <c r="C4" s="5"/>
      <c r="D4" s="5"/>
      <c r="E4" s="5"/>
      <c r="F4" s="2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2"/>
      <c r="H5" s="5"/>
      <c r="I5" s="5" t="s">
        <v>28</v>
      </c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3.5" thickBot="1">
      <c r="A7" s="4"/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90"/>
      <c r="B8" s="49" t="s">
        <v>0</v>
      </c>
      <c r="C8" s="49" t="s">
        <v>1</v>
      </c>
      <c r="D8" s="49" t="s">
        <v>7</v>
      </c>
      <c r="E8" s="49" t="s">
        <v>19</v>
      </c>
      <c r="F8" s="49" t="s">
        <v>20</v>
      </c>
      <c r="G8" s="49" t="s">
        <v>21</v>
      </c>
      <c r="H8" s="50" t="s">
        <v>22</v>
      </c>
      <c r="I8" s="49" t="s">
        <v>119</v>
      </c>
      <c r="J8" s="49" t="s">
        <v>120</v>
      </c>
      <c r="K8" s="49" t="s">
        <v>121</v>
      </c>
      <c r="L8" s="49" t="s">
        <v>124</v>
      </c>
      <c r="M8" s="49" t="s">
        <v>125</v>
      </c>
      <c r="N8" s="49" t="s">
        <v>126</v>
      </c>
      <c r="O8" s="51" t="s">
        <v>127</v>
      </c>
    </row>
    <row r="9" spans="1:15" ht="12.75">
      <c r="A9" s="52">
        <v>21</v>
      </c>
      <c r="B9" s="45">
        <v>34</v>
      </c>
      <c r="C9" s="35" t="s">
        <v>94</v>
      </c>
      <c r="D9" s="34" t="s">
        <v>51</v>
      </c>
      <c r="E9" s="34" t="s">
        <v>33</v>
      </c>
      <c r="F9" s="32">
        <v>10</v>
      </c>
      <c r="G9" s="32">
        <v>1982</v>
      </c>
      <c r="H9" s="38"/>
      <c r="I9" s="38">
        <v>9</v>
      </c>
      <c r="J9" s="38">
        <v>8</v>
      </c>
      <c r="K9" s="38">
        <v>11.999999999999957</v>
      </c>
      <c r="L9" s="38">
        <v>4</v>
      </c>
      <c r="M9" s="38">
        <v>8</v>
      </c>
      <c r="N9" s="38">
        <v>6.000000000000014</v>
      </c>
      <c r="O9" s="53">
        <v>46.99999999999997</v>
      </c>
    </row>
    <row r="10" spans="1:15" ht="12.75">
      <c r="A10" s="52">
        <v>37</v>
      </c>
      <c r="B10" s="46">
        <v>55</v>
      </c>
      <c r="C10" s="42" t="s">
        <v>115</v>
      </c>
      <c r="D10" s="34" t="s">
        <v>3</v>
      </c>
      <c r="E10" s="34" t="s">
        <v>62</v>
      </c>
      <c r="F10" s="43" t="s">
        <v>59</v>
      </c>
      <c r="G10" s="43"/>
      <c r="H10" s="108"/>
      <c r="I10" s="37">
        <v>4</v>
      </c>
      <c r="J10" s="38">
        <v>2</v>
      </c>
      <c r="K10" s="38">
        <v>134</v>
      </c>
      <c r="L10" s="38">
        <v>7</v>
      </c>
      <c r="M10" s="38">
        <v>1</v>
      </c>
      <c r="N10" s="38">
        <v>3.999999999999986</v>
      </c>
      <c r="O10" s="53">
        <v>152</v>
      </c>
    </row>
    <row r="11" spans="1:15" ht="12.75">
      <c r="A11" s="52">
        <v>43</v>
      </c>
      <c r="B11" s="46">
        <v>41</v>
      </c>
      <c r="C11" s="35" t="s">
        <v>101</v>
      </c>
      <c r="D11" s="34" t="s">
        <v>53</v>
      </c>
      <c r="E11" s="34" t="s">
        <v>33</v>
      </c>
      <c r="F11" s="32">
        <v>10</v>
      </c>
      <c r="G11" s="32"/>
      <c r="H11" s="38"/>
      <c r="I11" s="38">
        <v>6</v>
      </c>
      <c r="J11" s="38">
        <v>634</v>
      </c>
      <c r="K11" s="38">
        <v>17.99999999999997</v>
      </c>
      <c r="L11" s="38">
        <v>4</v>
      </c>
      <c r="M11" s="38">
        <v>0</v>
      </c>
      <c r="N11" s="38">
        <v>5.999999999999943</v>
      </c>
      <c r="O11" s="53">
        <v>668</v>
      </c>
    </row>
    <row r="12" spans="1:15" ht="13.5" thickBot="1">
      <c r="A12" s="54">
        <v>49</v>
      </c>
      <c r="B12" s="107">
        <v>6</v>
      </c>
      <c r="C12" s="56" t="s">
        <v>72</v>
      </c>
      <c r="D12" s="55" t="s">
        <v>25</v>
      </c>
      <c r="E12" s="55"/>
      <c r="F12" s="58">
        <v>10</v>
      </c>
      <c r="G12" s="58"/>
      <c r="H12" s="60"/>
      <c r="I12" s="106">
        <v>6</v>
      </c>
      <c r="J12" s="60">
        <v>4575</v>
      </c>
      <c r="K12" s="60">
        <v>106.00000000000001</v>
      </c>
      <c r="L12" s="60">
        <v>0</v>
      </c>
      <c r="M12" s="60">
        <v>3</v>
      </c>
      <c r="N12" s="60">
        <v>12.000000000000028</v>
      </c>
      <c r="O12" s="61">
        <v>4702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</dc:creator>
  <cp:keywords/>
  <dc:description/>
  <cp:lastModifiedBy>Jean-Paul Corbier</cp:lastModifiedBy>
  <cp:lastPrinted>2009-11-22T16:06:10Z</cp:lastPrinted>
  <dcterms:created xsi:type="dcterms:W3CDTF">2008-04-14T08:31:59Z</dcterms:created>
  <dcterms:modified xsi:type="dcterms:W3CDTF">2009-11-26T18:20:57Z</dcterms:modified>
  <cp:category/>
  <cp:version/>
  <cp:contentType/>
  <cp:contentStatus/>
</cp:coreProperties>
</file>